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drawings/drawing4.xml" ContentType="application/vnd.openxmlformats-officedocument.drawing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drawings/drawing5.xml" ContentType="application/vnd.openxmlformats-officedocument.drawing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drawings/drawing6.xml" ContentType="application/vnd.openxmlformats-officedocument.drawing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QPI_COMMUN\HEMOVIGILANCE\HEMO GE\02 - RAPPORT ACTIVITE\2023\"/>
    </mc:Choice>
  </mc:AlternateContent>
  <bookViews>
    <workbookView xWindow="120" yWindow="210" windowWidth="15630" windowHeight="12210"/>
  </bookViews>
  <sheets>
    <sheet name="Données générales ES" sheetId="5" r:id="rId1"/>
    <sheet name="Données complémentaires" sheetId="8" r:id="rId2"/>
    <sheet name="Coordination vigilances" sheetId="10" r:id="rId3"/>
    <sheet name="activité globale" sheetId="11" r:id="rId4"/>
    <sheet name="Destructions activité globale" sheetId="12" r:id="rId5"/>
    <sheet name="activité en HAD" sheetId="17" r:id="rId6"/>
    <sheet name="PBM" sheetId="18" r:id="rId7"/>
    <sheet name="Données générales dépôt" sheetId="13" r:id="rId8"/>
    <sheet name="activité du dépôt 1" sheetId="2" r:id="rId9"/>
    <sheet name="PSL délivrés par dépôt autre ES" sheetId="6" r:id="rId10"/>
    <sheet name="Destructions dépôt 1" sheetId="15" r:id="rId11"/>
    <sheet name="activité dépôt 2 (si 2 dépôts)" sheetId="3" r:id="rId12"/>
    <sheet name="PSL délivrés par dépôt autre (2" sheetId="14" r:id="rId13"/>
    <sheet name="Destructions dépôt 2" sheetId="16" r:id="rId14"/>
    <sheet name="activité dépôt 3...." sheetId="21" r:id="rId15"/>
    <sheet name="PSL délivrés par dépôt autre 3" sheetId="23" r:id="rId16"/>
    <sheet name="Destructions dépôt 3" sheetId="24" r:id="rId17"/>
    <sheet name="Informatisation ES &amp; examens IH" sheetId="7" r:id="rId18"/>
  </sheets>
  <definedNames>
    <definedName name="CaseACocher8" localSheetId="17">'Informatisation ES &amp; examens IH'!#REF!</definedName>
  </definedNames>
  <calcPr calcId="162913"/>
</workbook>
</file>

<file path=xl/calcChain.xml><?xml version="1.0" encoding="utf-8"?>
<calcChain xmlns="http://schemas.openxmlformats.org/spreadsheetml/2006/main">
  <c r="J37" i="24" l="1"/>
  <c r="I37" i="24"/>
  <c r="H37" i="24"/>
  <c r="G37" i="24"/>
  <c r="F37" i="24"/>
  <c r="E37" i="24"/>
  <c r="D37" i="24"/>
  <c r="C37" i="24"/>
  <c r="B37" i="24"/>
  <c r="K36" i="24"/>
  <c r="K35" i="24"/>
  <c r="K34" i="24"/>
  <c r="K33" i="24"/>
  <c r="K32" i="24"/>
  <c r="K31" i="24"/>
  <c r="K30" i="24"/>
  <c r="K29" i="24"/>
  <c r="K28" i="24"/>
  <c r="K27" i="24"/>
  <c r="K26" i="24"/>
  <c r="K25" i="24"/>
  <c r="K24" i="24"/>
  <c r="K23" i="24"/>
  <c r="K22" i="24"/>
  <c r="K37" i="24" s="1"/>
  <c r="B10" i="24"/>
  <c r="B8" i="24"/>
  <c r="B7" i="24"/>
  <c r="A1" i="24"/>
  <c r="D52" i="23"/>
  <c r="B51" i="23"/>
  <c r="E48" i="23"/>
  <c r="E52" i="23" s="1"/>
  <c r="D48" i="23"/>
  <c r="C48" i="23"/>
  <c r="C52" i="23" s="1"/>
  <c r="B48" i="23"/>
  <c r="B46" i="23"/>
  <c r="B52" i="23" s="1"/>
  <c r="B39" i="23"/>
  <c r="B40" i="23" s="1"/>
  <c r="E36" i="23"/>
  <c r="E40" i="23" s="1"/>
  <c r="D36" i="23"/>
  <c r="D40" i="23" s="1"/>
  <c r="C36" i="23"/>
  <c r="C40" i="23" s="1"/>
  <c r="B36" i="23"/>
  <c r="B34" i="23"/>
  <c r="D28" i="23"/>
  <c r="C28" i="23"/>
  <c r="B27" i="23"/>
  <c r="E24" i="23"/>
  <c r="E28" i="23" s="1"/>
  <c r="D24" i="23"/>
  <c r="C24" i="23"/>
  <c r="B24" i="23"/>
  <c r="B22" i="23"/>
  <c r="B28" i="23" s="1"/>
  <c r="E15" i="23"/>
  <c r="B15" i="23"/>
  <c r="B14" i="23"/>
  <c r="E11" i="23"/>
  <c r="D11" i="23"/>
  <c r="D15" i="23" s="1"/>
  <c r="C11" i="23"/>
  <c r="C15" i="23" s="1"/>
  <c r="B11" i="23"/>
  <c r="B9" i="23"/>
  <c r="A1" i="23"/>
  <c r="J28" i="21"/>
  <c r="I28" i="21"/>
  <c r="H28" i="21"/>
  <c r="C28" i="21"/>
  <c r="D27" i="21"/>
  <c r="B27" i="21"/>
  <c r="D26" i="21"/>
  <c r="B26" i="21" s="1"/>
  <c r="D24" i="21"/>
  <c r="B24" i="21" s="1"/>
  <c r="D23" i="21"/>
  <c r="B23" i="21"/>
  <c r="D22" i="21"/>
  <c r="B22" i="21"/>
  <c r="D21" i="21"/>
  <c r="B21" i="21" s="1"/>
  <c r="J20" i="21"/>
  <c r="I20" i="21"/>
  <c r="H20" i="21"/>
  <c r="G20" i="21"/>
  <c r="G28" i="21" s="1"/>
  <c r="F20" i="21"/>
  <c r="F28" i="21" s="1"/>
  <c r="E20" i="21"/>
  <c r="D20" i="21" s="1"/>
  <c r="B20" i="21" s="1"/>
  <c r="C20" i="21"/>
  <c r="D18" i="21"/>
  <c r="B18" i="21"/>
  <c r="D17" i="21"/>
  <c r="B17" i="21"/>
  <c r="D16" i="21"/>
  <c r="B16" i="21" s="1"/>
  <c r="D15" i="21"/>
  <c r="B15" i="21"/>
  <c r="D13" i="21"/>
  <c r="B13" i="21"/>
  <c r="D12" i="21"/>
  <c r="B12" i="21"/>
  <c r="D11" i="21"/>
  <c r="B11" i="21" s="1"/>
  <c r="B28" i="21" s="1"/>
  <c r="D10" i="21"/>
  <c r="B10" i="21"/>
  <c r="A1" i="21"/>
  <c r="D52" i="14"/>
  <c r="B51" i="14"/>
  <c r="E48" i="14"/>
  <c r="E52" i="14" s="1"/>
  <c r="D48" i="14"/>
  <c r="C48" i="14"/>
  <c r="C52" i="14" s="1"/>
  <c r="B48" i="14"/>
  <c r="B46" i="14"/>
  <c r="B52" i="14" s="1"/>
  <c r="B39" i="14"/>
  <c r="B40" i="14" s="1"/>
  <c r="E36" i="14"/>
  <c r="E40" i="14" s="1"/>
  <c r="D36" i="14"/>
  <c r="D40" i="14" s="1"/>
  <c r="C36" i="14"/>
  <c r="C40" i="14" s="1"/>
  <c r="B36" i="14"/>
  <c r="B34" i="14"/>
  <c r="D28" i="14"/>
  <c r="C28" i="14"/>
  <c r="B27" i="14"/>
  <c r="E24" i="14"/>
  <c r="E28" i="14" s="1"/>
  <c r="D24" i="14"/>
  <c r="C24" i="14"/>
  <c r="B24" i="14"/>
  <c r="B22" i="14"/>
  <c r="B28" i="14" s="1"/>
  <c r="E15" i="14"/>
  <c r="D15" i="14"/>
  <c r="B15" i="14"/>
  <c r="B14" i="14"/>
  <c r="E11" i="14"/>
  <c r="D11" i="14"/>
  <c r="C11" i="14"/>
  <c r="C15" i="14" s="1"/>
  <c r="B11" i="14"/>
  <c r="B9" i="14"/>
  <c r="A1" i="14"/>
  <c r="J28" i="3"/>
  <c r="I28" i="3"/>
  <c r="H28" i="3"/>
  <c r="C28" i="3"/>
  <c r="D27" i="3"/>
  <c r="B27" i="3"/>
  <c r="D26" i="3"/>
  <c r="B26" i="3" s="1"/>
  <c r="D24" i="3"/>
  <c r="B24" i="3" s="1"/>
  <c r="D23" i="3"/>
  <c r="B23" i="3"/>
  <c r="D22" i="3"/>
  <c r="B22" i="3"/>
  <c r="D21" i="3"/>
  <c r="B21" i="3" s="1"/>
  <c r="J20" i="3"/>
  <c r="I20" i="3"/>
  <c r="H20" i="3"/>
  <c r="G20" i="3"/>
  <c r="G28" i="3" s="1"/>
  <c r="F20" i="3"/>
  <c r="F28" i="3" s="1"/>
  <c r="E20" i="3"/>
  <c r="D20" i="3" s="1"/>
  <c r="B20" i="3" s="1"/>
  <c r="C20" i="3"/>
  <c r="D18" i="3"/>
  <c r="B18" i="3"/>
  <c r="D17" i="3"/>
  <c r="B17" i="3" s="1"/>
  <c r="D16" i="3"/>
  <c r="B16" i="3" s="1"/>
  <c r="D15" i="3"/>
  <c r="B15" i="3"/>
  <c r="D13" i="3"/>
  <c r="B13" i="3"/>
  <c r="D12" i="3"/>
  <c r="B12" i="3"/>
  <c r="D11" i="3"/>
  <c r="B11" i="3" s="1"/>
  <c r="D10" i="3"/>
  <c r="D28" i="3" s="1"/>
  <c r="B10" i="3"/>
  <c r="A1" i="3"/>
  <c r="J20" i="2"/>
  <c r="I20" i="2"/>
  <c r="H20" i="2"/>
  <c r="G20" i="2"/>
  <c r="F20" i="2"/>
  <c r="E20" i="2"/>
  <c r="C20" i="2"/>
  <c r="F23" i="11"/>
  <c r="E23" i="11"/>
  <c r="D23" i="11"/>
  <c r="C23" i="11"/>
  <c r="C30" i="21" l="1"/>
  <c r="D54" i="21"/>
  <c r="D28" i="21"/>
  <c r="H30" i="21" s="1"/>
  <c r="D55" i="21"/>
  <c r="E28" i="21"/>
  <c r="B28" i="3"/>
  <c r="C30" i="3" s="1"/>
  <c r="D53" i="3"/>
  <c r="E28" i="3"/>
  <c r="H30" i="3" s="1"/>
  <c r="D53" i="21" l="1"/>
  <c r="D55" i="3"/>
  <c r="D54" i="3"/>
  <c r="B51" i="11" l="1"/>
  <c r="B50" i="11"/>
  <c r="A1" i="16" l="1"/>
  <c r="A1" i="15"/>
  <c r="A1" i="13"/>
  <c r="A1" i="18"/>
  <c r="A1" i="17"/>
  <c r="A1" i="12"/>
  <c r="A1" i="10"/>
  <c r="D27" i="2" l="1"/>
  <c r="B27" i="2" s="1"/>
  <c r="D26" i="2"/>
  <c r="B26" i="2" s="1"/>
  <c r="D24" i="2"/>
  <c r="B24" i="2" s="1"/>
  <c r="D23" i="2"/>
  <c r="B23" i="2" s="1"/>
  <c r="D22" i="2"/>
  <c r="B22" i="2" s="1"/>
  <c r="D21" i="2"/>
  <c r="B21" i="2" s="1"/>
  <c r="J28" i="2"/>
  <c r="I28" i="2"/>
  <c r="H28" i="2"/>
  <c r="G28" i="2"/>
  <c r="F28" i="2"/>
  <c r="D18" i="2"/>
  <c r="B18" i="2" s="1"/>
  <c r="D17" i="2"/>
  <c r="B17" i="2" s="1"/>
  <c r="D16" i="2"/>
  <c r="B16" i="2" s="1"/>
  <c r="D15" i="2"/>
  <c r="B15" i="2" s="1"/>
  <c r="D13" i="2"/>
  <c r="D12" i="2"/>
  <c r="B12" i="2" s="1"/>
  <c r="D11" i="2"/>
  <c r="B11" i="2" s="1"/>
  <c r="D10" i="2"/>
  <c r="D20" i="2" l="1"/>
  <c r="D28" i="2" s="1"/>
  <c r="D53" i="2" s="1"/>
  <c r="E28" i="2"/>
  <c r="C28" i="2"/>
  <c r="B10" i="2"/>
  <c r="E35" i="17"/>
  <c r="C35" i="17"/>
  <c r="A35" i="17"/>
  <c r="C37" i="11"/>
  <c r="D37" i="11"/>
  <c r="E37" i="11"/>
  <c r="F37" i="11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B12" i="17"/>
  <c r="D12" i="17"/>
  <c r="E12" i="17"/>
  <c r="F12" i="17"/>
  <c r="C12" i="17"/>
  <c r="B20" i="2" l="1"/>
  <c r="B13" i="2"/>
  <c r="H18" i="17"/>
  <c r="B9" i="17"/>
  <c r="B28" i="2" l="1"/>
  <c r="D55" i="2" s="1"/>
  <c r="B10" i="11"/>
  <c r="B11" i="11"/>
  <c r="B12" i="11"/>
  <c r="C18" i="11"/>
  <c r="D18" i="11"/>
  <c r="E18" i="11"/>
  <c r="F18" i="11"/>
  <c r="J37" i="16"/>
  <c r="I37" i="16"/>
  <c r="H37" i="16"/>
  <c r="G37" i="16"/>
  <c r="F37" i="16"/>
  <c r="E37" i="16"/>
  <c r="D37" i="16"/>
  <c r="C37" i="16"/>
  <c r="B37" i="16"/>
  <c r="K22" i="16"/>
  <c r="K37" i="16" s="1"/>
  <c r="B10" i="16"/>
  <c r="B8" i="16"/>
  <c r="K15" i="15"/>
  <c r="K30" i="15" s="1"/>
  <c r="C30" i="15"/>
  <c r="D30" i="15"/>
  <c r="E30" i="15"/>
  <c r="F30" i="15"/>
  <c r="G30" i="15"/>
  <c r="H30" i="15"/>
  <c r="I30" i="15"/>
  <c r="J30" i="15"/>
  <c r="B30" i="15"/>
  <c r="B51" i="6"/>
  <c r="E48" i="6"/>
  <c r="E52" i="6" s="1"/>
  <c r="D48" i="6"/>
  <c r="D52" i="6" s="1"/>
  <c r="C48" i="6"/>
  <c r="C52" i="6" s="1"/>
  <c r="B48" i="6"/>
  <c r="B46" i="6"/>
  <c r="B39" i="6"/>
  <c r="E36" i="6"/>
  <c r="E40" i="6" s="1"/>
  <c r="D36" i="6"/>
  <c r="D40" i="6" s="1"/>
  <c r="C36" i="6"/>
  <c r="C40" i="6" s="1"/>
  <c r="B36" i="6"/>
  <c r="B34" i="6"/>
  <c r="B27" i="6"/>
  <c r="E24" i="6"/>
  <c r="E28" i="6" s="1"/>
  <c r="D24" i="6"/>
  <c r="D28" i="6" s="1"/>
  <c r="C24" i="6"/>
  <c r="C28" i="6" s="1"/>
  <c r="B24" i="6"/>
  <c r="B22" i="6"/>
  <c r="B49" i="12"/>
  <c r="B48" i="12"/>
  <c r="C48" i="12"/>
  <c r="D48" i="12"/>
  <c r="E48" i="12"/>
  <c r="B32" i="11"/>
  <c r="B27" i="11"/>
  <c r="B21" i="11"/>
  <c r="B14" i="11"/>
  <c r="B36" i="11"/>
  <c r="B35" i="11"/>
  <c r="B34" i="11"/>
  <c r="B33" i="11"/>
  <c r="B29" i="11"/>
  <c r="B28" i="11"/>
  <c r="B26" i="11"/>
  <c r="B25" i="11"/>
  <c r="B24" i="11"/>
  <c r="B20" i="11"/>
  <c r="B19" i="11"/>
  <c r="B17" i="11"/>
  <c r="B16" i="11"/>
  <c r="F15" i="11"/>
  <c r="E15" i="11"/>
  <c r="D15" i="11"/>
  <c r="C15" i="11"/>
  <c r="A1" i="11"/>
  <c r="D54" i="2" l="1"/>
  <c r="C30" i="11"/>
  <c r="C38" i="11" s="1"/>
  <c r="F30" i="11"/>
  <c r="F38" i="11" s="1"/>
  <c r="E30" i="11"/>
  <c r="E38" i="11" s="1"/>
  <c r="D30" i="11"/>
  <c r="D38" i="11" s="1"/>
  <c r="B37" i="11"/>
  <c r="B52" i="6"/>
  <c r="B28" i="6"/>
  <c r="B40" i="6"/>
  <c r="B23" i="11"/>
  <c r="B18" i="11"/>
  <c r="B15" i="11"/>
  <c r="G53" i="5"/>
  <c r="B30" i="11" l="1"/>
  <c r="E11" i="6"/>
  <c r="D11" i="6"/>
  <c r="B11" i="6"/>
  <c r="C11" i="6"/>
  <c r="B14" i="6"/>
  <c r="B9" i="6"/>
  <c r="B38" i="11" l="1"/>
  <c r="C40" i="11" s="1"/>
  <c r="A1" i="7"/>
  <c r="A1" i="2"/>
  <c r="A1" i="6"/>
  <c r="A1" i="8"/>
  <c r="B7" i="16" l="1"/>
  <c r="C15" i="6"/>
  <c r="D15" i="6"/>
  <c r="E15" i="6"/>
  <c r="B15" i="6"/>
  <c r="H30" i="2" l="1"/>
  <c r="C30" i="2"/>
</calcChain>
</file>

<file path=xl/sharedStrings.xml><?xml version="1.0" encoding="utf-8"?>
<sst xmlns="http://schemas.openxmlformats.org/spreadsheetml/2006/main" count="955" uniqueCount="451">
  <si>
    <t>Délivrés / Distribués par l'ETS</t>
  </si>
  <si>
    <t>Transfusés</t>
  </si>
  <si>
    <t>Repris conforme par l'ETS</t>
  </si>
  <si>
    <t>Détruits</t>
  </si>
  <si>
    <t>Non traçés</t>
  </si>
  <si>
    <t>HOMOLOGUE</t>
  </si>
  <si>
    <t>CGR</t>
  </si>
  <si>
    <t xml:space="preserve">Plaquettes : </t>
  </si>
  <si>
    <t>CPA</t>
  </si>
  <si>
    <t>MCPS</t>
  </si>
  <si>
    <t>Plasma :</t>
  </si>
  <si>
    <t>PFC</t>
  </si>
  <si>
    <t>PLYO</t>
  </si>
  <si>
    <t>GRANULOCYTES (CGA)</t>
  </si>
  <si>
    <t>Autre PSL</t>
  </si>
  <si>
    <t>AUTOLOGUE</t>
  </si>
  <si>
    <t>PLAQUETTES</t>
  </si>
  <si>
    <t>PLASMA</t>
  </si>
  <si>
    <t xml:space="preserve">PSL </t>
  </si>
  <si>
    <t>TOTAL</t>
  </si>
  <si>
    <t>TOTAL :</t>
  </si>
  <si>
    <t>TOTAL GENERAL :</t>
  </si>
  <si>
    <t xml:space="preserve">       Dont : CPA-SC</t>
  </si>
  <si>
    <t xml:space="preserve">       Dont : CPA-IA</t>
  </si>
  <si>
    <t xml:space="preserve">       Dont : MCP-SC</t>
  </si>
  <si>
    <t xml:space="preserve">       Dont : MCP-IA</t>
  </si>
  <si>
    <t xml:space="preserve">       Dont : PFC-Se</t>
  </si>
  <si>
    <t xml:space="preserve">       Dont : PFC-IA</t>
  </si>
  <si>
    <t>Vérification des chiffres :</t>
  </si>
  <si>
    <t>Le total doit être égal à 0</t>
  </si>
  <si>
    <t>PSL délivrés/distribués = PSL transfusés + PSL repris conformes + PSL détruits + PSL non traçés</t>
  </si>
  <si>
    <t>V - ACTIVITE TRANSFUSIONNELLE : Activité globale</t>
  </si>
  <si>
    <t>Cause de destruction</t>
  </si>
  <si>
    <t>Patient décédé</t>
  </si>
  <si>
    <t>Patient transféré</t>
  </si>
  <si>
    <r>
      <t>PSL cédés : nombre de PSL par type de produit selon le détail des entrées et "sorties"</t>
    </r>
    <r>
      <rPr>
        <b/>
        <sz val="10"/>
        <color theme="1"/>
        <rFont val="Calibri"/>
        <family val="2"/>
        <scheme val="minor"/>
      </rPr>
      <t xml:space="preserve">  [5,1]</t>
    </r>
  </si>
  <si>
    <r>
      <t>Destruction de PSL après délivrance lièe à une cause survenue à l'ES</t>
    </r>
    <r>
      <rPr>
        <b/>
        <sz val="10"/>
        <color theme="1"/>
        <rFont val="Calibri"/>
        <family val="2"/>
        <scheme val="minor"/>
      </rPr>
      <t xml:space="preserve">               [5,4]</t>
    </r>
  </si>
  <si>
    <t>TOTAL DESTRUCTION :</t>
  </si>
  <si>
    <t xml:space="preserve">Transférés par le dépôt (activité relais) </t>
  </si>
  <si>
    <t>[A]</t>
  </si>
  <si>
    <t>[B]</t>
  </si>
  <si>
    <t>[D]</t>
  </si>
  <si>
    <t>Réceptionés au dépôt</t>
  </si>
  <si>
    <t xml:space="preserve">Délivrés pour l'ES </t>
  </si>
  <si>
    <t xml:space="preserve"> [E]</t>
  </si>
  <si>
    <t xml:space="preserve">Repris conformes par l'ETS   </t>
  </si>
  <si>
    <t>[F]</t>
  </si>
  <si>
    <t xml:space="preserve">Détruits par le dépôt   </t>
  </si>
  <si>
    <t>[G]</t>
  </si>
  <si>
    <t xml:space="preserve">Retournés non conforme à l'ETS   </t>
  </si>
  <si>
    <t xml:space="preserve"> [H]</t>
  </si>
  <si>
    <t xml:space="preserve">Non traçés   </t>
  </si>
  <si>
    <t>[I]</t>
  </si>
  <si>
    <t xml:space="preserve">TYPE DE PSL </t>
  </si>
  <si>
    <t>Délivrés par le dépôt (urgence vitale et délivrance)</t>
  </si>
  <si>
    <t>[C]</t>
  </si>
  <si>
    <t>La case doit être à 0</t>
  </si>
  <si>
    <r>
      <t xml:space="preserve">[A] </t>
    </r>
    <r>
      <rPr>
        <b/>
        <sz val="12"/>
        <rFont val="Calibri"/>
        <family val="2"/>
        <scheme val="minor"/>
      </rPr>
      <t xml:space="preserve">= </t>
    </r>
    <r>
      <rPr>
        <b/>
        <sz val="12"/>
        <color rgb="FF00B050"/>
        <rFont val="Calibri"/>
        <family val="2"/>
        <scheme val="minor"/>
      </rPr>
      <t xml:space="preserve">[B] </t>
    </r>
    <r>
      <rPr>
        <b/>
        <sz val="12"/>
        <rFont val="Calibri"/>
        <family val="2"/>
        <scheme val="minor"/>
      </rPr>
      <t xml:space="preserve">+ </t>
    </r>
    <r>
      <rPr>
        <b/>
        <sz val="12"/>
        <color rgb="FF00B050"/>
        <rFont val="Calibri"/>
        <family val="2"/>
        <scheme val="minor"/>
      </rPr>
      <t>[C]</t>
    </r>
    <r>
      <rPr>
        <b/>
        <sz val="12"/>
        <color rgb="FF00B05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+ </t>
    </r>
    <r>
      <rPr>
        <b/>
        <sz val="12"/>
        <color rgb="FF00B050"/>
        <rFont val="Calibri"/>
        <family val="2"/>
        <scheme val="minor"/>
      </rPr>
      <t xml:space="preserve">[F] </t>
    </r>
    <r>
      <rPr>
        <b/>
        <sz val="12"/>
        <rFont val="Calibri"/>
        <family val="2"/>
        <scheme val="minor"/>
      </rPr>
      <t xml:space="preserve">+ </t>
    </r>
    <r>
      <rPr>
        <b/>
        <sz val="12"/>
        <color rgb="FF00B050"/>
        <rFont val="Calibri"/>
        <family val="2"/>
        <scheme val="minor"/>
      </rPr>
      <t xml:space="preserve">[G] </t>
    </r>
    <r>
      <rPr>
        <b/>
        <sz val="12"/>
        <rFont val="Calibri"/>
        <family val="2"/>
        <scheme val="minor"/>
      </rPr>
      <t xml:space="preserve">+ </t>
    </r>
    <r>
      <rPr>
        <b/>
        <sz val="12"/>
        <color rgb="FF00B050"/>
        <rFont val="Calibri"/>
        <family val="2"/>
        <scheme val="minor"/>
      </rPr>
      <t xml:space="preserve">[H] </t>
    </r>
    <r>
      <rPr>
        <b/>
        <sz val="12"/>
        <rFont val="Calibri"/>
        <family val="2"/>
        <scheme val="minor"/>
      </rPr>
      <t xml:space="preserve">+ </t>
    </r>
    <r>
      <rPr>
        <b/>
        <sz val="12"/>
        <color rgb="FF00B050"/>
        <rFont val="Calibri"/>
        <family val="2"/>
        <scheme val="minor"/>
      </rPr>
      <t>[I]</t>
    </r>
  </si>
  <si>
    <r>
      <rPr>
        <b/>
        <sz val="12"/>
        <color rgb="FF00B050"/>
        <rFont val="Calibri"/>
        <family val="2"/>
        <scheme val="minor"/>
      </rPr>
      <t>[C]</t>
    </r>
    <r>
      <rPr>
        <b/>
        <sz val="12"/>
        <color theme="1"/>
        <rFont val="Calibri"/>
        <family val="2"/>
        <scheme val="minor"/>
      </rPr>
      <t xml:space="preserve"> = </t>
    </r>
    <r>
      <rPr>
        <b/>
        <sz val="12"/>
        <color rgb="FF00B050"/>
        <rFont val="Calibri"/>
        <family val="2"/>
        <scheme val="minor"/>
      </rPr>
      <t>[D]</t>
    </r>
    <r>
      <rPr>
        <b/>
        <sz val="12"/>
        <color theme="1"/>
        <rFont val="Calibri"/>
        <family val="2"/>
        <scheme val="minor"/>
      </rPr>
      <t xml:space="preserve"> + </t>
    </r>
    <r>
      <rPr>
        <b/>
        <sz val="12"/>
        <color rgb="FF00B050"/>
        <rFont val="Calibri"/>
        <family val="2"/>
        <scheme val="minor"/>
      </rPr>
      <t>[E]</t>
    </r>
  </si>
  <si>
    <t>Arrivée à péremption au dépôt</t>
  </si>
  <si>
    <t>PFC percé à la décongélation</t>
  </si>
  <si>
    <r>
      <t>Nombre de PSL homologues par catégorie et selon les mouvements entrées et "sorties"</t>
    </r>
    <r>
      <rPr>
        <b/>
        <sz val="10"/>
        <color theme="1"/>
        <rFont val="Calibri"/>
        <family val="2"/>
        <scheme val="minor"/>
      </rPr>
      <t xml:space="preserve">                  [6,1]</t>
    </r>
  </si>
  <si>
    <t>si ce n'est pas égal à 0, c'est qu'il y a une erreur :</t>
  </si>
  <si>
    <t>Délivrés pour un autre ES (urgence vitale) *</t>
  </si>
  <si>
    <t>Urgence vitale immédiate</t>
  </si>
  <si>
    <t>Urgence vitale</t>
  </si>
  <si>
    <t>Urgence relative</t>
  </si>
  <si>
    <t>Non urgent</t>
  </si>
  <si>
    <t>I - DONNEES GENERALES</t>
  </si>
  <si>
    <t>Nombre de prescriptions honorées par le dépôt</t>
  </si>
  <si>
    <t>Nombre de patients concernés (clinique)</t>
  </si>
  <si>
    <t>Nombre de patients concernés (CH)</t>
  </si>
  <si>
    <t>Immuno-hématologie clinique</t>
  </si>
  <si>
    <t>Nombre d'actes</t>
  </si>
  <si>
    <t>Détermination du phénotype ABO/RH1</t>
  </si>
  <si>
    <t>Détermination du phénotype RH-KEL</t>
  </si>
  <si>
    <t>RAI dépistage</t>
  </si>
  <si>
    <t>RAI identification</t>
  </si>
  <si>
    <t>Epreuve directe de compatibilité au laboratoire</t>
  </si>
  <si>
    <t>Autre analyse IHC (ex : TDA)</t>
  </si>
  <si>
    <t>Immuno-hématologie clinique [1.8]</t>
  </si>
  <si>
    <t xml:space="preserve">Nombre de réunions d'hémovigilance dans l'année : </t>
  </si>
  <si>
    <t>Remarque et commentaire (dates, thèmes ...) :</t>
  </si>
  <si>
    <t>Réunions d'hémovigilance et formations [1.5]</t>
  </si>
  <si>
    <t>Si ce n'est pas égal à 0, c'est qu'il y a une erreur</t>
  </si>
  <si>
    <t>Délivrés par dépôt autre ES</t>
  </si>
  <si>
    <t xml:space="preserve">Nom du logiciel : </t>
  </si>
  <si>
    <t xml:space="preserve">Editeur : </t>
  </si>
  <si>
    <t xml:space="preserve">Date d'installation : </t>
  </si>
  <si>
    <t>Version installée :</t>
  </si>
  <si>
    <t>Sécurité - Cryptage des données échangées :</t>
  </si>
  <si>
    <t xml:space="preserve">Prescription [PRE] : </t>
  </si>
  <si>
    <t xml:space="preserve">Distribution [DIS] : </t>
  </si>
  <si>
    <t xml:space="preserve">Délivrance [DEL] : </t>
  </si>
  <si>
    <t>Retour sur délivrance [RDEL] :</t>
  </si>
  <si>
    <t xml:space="preserve">Prescription : </t>
  </si>
  <si>
    <t xml:space="preserve">Délivrance : </t>
  </si>
  <si>
    <t xml:space="preserve">Surveillance transfusion : </t>
  </si>
  <si>
    <t>Traçabilité :</t>
  </si>
  <si>
    <t>Echanges de données informatisées (EDI) entre l'ES et l'ETS [3.10] :</t>
  </si>
  <si>
    <t xml:space="preserve"> </t>
  </si>
  <si>
    <t>Echanges de données entre l'ES et l'ETS [3.11]</t>
  </si>
  <si>
    <t>Informatisation interne des étapes transfusionnelles [3.12]</t>
  </si>
  <si>
    <t>Logiciel de gestion et de traçabilité transfusionnelle [2.1]</t>
  </si>
  <si>
    <t>Echanges de données entre l'ES et l'ETS [2.3]</t>
  </si>
  <si>
    <t>Informatisation interne des étapes transfusionnelles [2.4]</t>
  </si>
  <si>
    <t>Remarque et commentaire [2.5]</t>
  </si>
  <si>
    <t xml:space="preserve">Infirmier : </t>
  </si>
  <si>
    <t xml:space="preserve">Nom </t>
  </si>
  <si>
    <t xml:space="preserve">Prénom </t>
  </si>
  <si>
    <t xml:space="preserve">Secrétaire : </t>
  </si>
  <si>
    <t xml:space="preserve">Nombre PSL  transfusés par le SAMU/SMUR : </t>
  </si>
  <si>
    <t xml:space="preserve">Remarques : </t>
  </si>
  <si>
    <t>Hémovigilance et Sécurité transfusionnelle [1.1]</t>
  </si>
  <si>
    <t xml:space="preserve">Si oui : UF rattachée au pôle : </t>
  </si>
  <si>
    <t xml:space="preserve">Nombre de séances : </t>
  </si>
  <si>
    <t xml:space="preserve">Nombre de participants : </t>
  </si>
  <si>
    <t xml:space="preserve">Thèmes : </t>
  </si>
  <si>
    <t>Formations « Transfusion - hémovigilance » [1.3]</t>
  </si>
  <si>
    <t xml:space="preserve">EPP menées et thèmes traités : </t>
  </si>
  <si>
    <t>Evaluation des pratiques professionnelles et développement professionnel continu [1.4]</t>
  </si>
  <si>
    <t>Remarques :</t>
  </si>
  <si>
    <t xml:space="preserve">Assuré par ES : </t>
  </si>
  <si>
    <t xml:space="preserve">Assuré par prestataire extérieur : </t>
  </si>
  <si>
    <t xml:space="preserve">Si oui, existence d'une convention : </t>
  </si>
  <si>
    <t>Principales actions menées dans l'année [1.6]</t>
  </si>
  <si>
    <t>Projets pour l'année suivante [1.7]</t>
  </si>
  <si>
    <t>Moyen de communication sécurisé avec l'ETS</t>
  </si>
  <si>
    <t xml:space="preserve"> Réseau CTSA interne</t>
  </si>
  <si>
    <t>Echange de support (clé Usb...)</t>
  </si>
  <si>
    <t>Ne sait pas</t>
  </si>
  <si>
    <t>OUI</t>
  </si>
  <si>
    <t>NON</t>
  </si>
  <si>
    <t xml:space="preserve">Unité fonctionnelle :   </t>
  </si>
  <si>
    <t xml:space="preserve">Existence d'un DPC « Transfusion » : </t>
  </si>
  <si>
    <t>Nom de l'ES bénéficiaire du dépôt de sang</t>
  </si>
  <si>
    <t xml:space="preserve">Nombre de formations dans l'année : </t>
  </si>
  <si>
    <t xml:space="preserve">Nombre de personnes formées : </t>
  </si>
  <si>
    <t>Nombre de RSPO (récupération péri-opératoire) [1.7]</t>
  </si>
  <si>
    <t>PSL percé / endommagé à la pose</t>
  </si>
  <si>
    <t xml:space="preserve">Délivrance pour un autre ES : </t>
  </si>
  <si>
    <t>Destruction des PSL dans le dépôt</t>
  </si>
  <si>
    <t>Reprise des PSL par l'EFS</t>
  </si>
  <si>
    <t>Ces motifs concernent la destruction des produits avant transfert vers les UF, donc pour cause de dysfonctionnement au dépôt</t>
  </si>
  <si>
    <t>Nombre de poches détruites par cause de destruction</t>
  </si>
  <si>
    <t>Famille de PSL détruits</t>
  </si>
  <si>
    <t>Sang total homologue</t>
  </si>
  <si>
    <t>Sang total reconstitué homologue</t>
  </si>
  <si>
    <t>CGR homologue</t>
  </si>
  <si>
    <t>Autres produits érythrocytaires homologues</t>
  </si>
  <si>
    <t>CPS homologues</t>
  </si>
  <si>
    <t>MCPS homologues</t>
  </si>
  <si>
    <t>Autres produits plaquettaires homologues</t>
  </si>
  <si>
    <t>PFC-Se-homologue</t>
  </si>
  <si>
    <t>PFC-IA-homologue</t>
  </si>
  <si>
    <t>Autres produits plasmatiques homologues</t>
  </si>
  <si>
    <t>Sang total autologue</t>
  </si>
  <si>
    <t>CGR autologue</t>
  </si>
  <si>
    <t>PFC autologue</t>
  </si>
  <si>
    <t>Matériovigilance</t>
  </si>
  <si>
    <t>Identitovigilance</t>
  </si>
  <si>
    <t>Gestion des risques</t>
  </si>
  <si>
    <t>Système qualité</t>
  </si>
  <si>
    <t>Pharmacovigilance</t>
  </si>
  <si>
    <t>ETABLISSEMENT DE SANTE : Coordination des vigilances [4.1]</t>
  </si>
  <si>
    <t>Date de mise en place de la coordination :</t>
  </si>
  <si>
    <t>Biovigilance</t>
  </si>
  <si>
    <t>Réactovigilance</t>
  </si>
  <si>
    <r>
      <rPr>
        <b/>
        <u/>
        <sz val="10"/>
        <color theme="1"/>
        <rFont val="Arial"/>
        <family val="2"/>
      </rPr>
      <t>REMARQUES</t>
    </r>
    <r>
      <rPr>
        <b/>
        <sz val="10"/>
        <color theme="1"/>
        <rFont val="Arial"/>
        <family val="2"/>
      </rPr>
      <t xml:space="preserve"> :
</t>
    </r>
  </si>
  <si>
    <t>NOM de l'ES :</t>
  </si>
  <si>
    <t>N° FINESS Géographique ES :</t>
  </si>
  <si>
    <t>GCS :</t>
  </si>
  <si>
    <t>GHT :</t>
  </si>
  <si>
    <t>Site EFS référent :</t>
  </si>
  <si>
    <t>Territoire de Santé :</t>
  </si>
  <si>
    <t>Médecine</t>
  </si>
  <si>
    <t>Obstétrique</t>
  </si>
  <si>
    <t>Pédiatrie</t>
  </si>
  <si>
    <t>Médecine d'urgence</t>
  </si>
  <si>
    <t>Dialyse</t>
  </si>
  <si>
    <t>Traitement des grands brûlés</t>
  </si>
  <si>
    <t>Chirurgie</t>
  </si>
  <si>
    <t>Néonatalogie</t>
  </si>
  <si>
    <t>Hématologie</t>
  </si>
  <si>
    <t>Réanimation-soins continus</t>
  </si>
  <si>
    <t>Oncologie</t>
  </si>
  <si>
    <t>Autres</t>
  </si>
  <si>
    <t>N° de fax :</t>
  </si>
  <si>
    <t xml:space="preserve">N° de téléphone : </t>
  </si>
  <si>
    <t>adresse courriel :</t>
  </si>
  <si>
    <t>Caractéristiques de l'établissement  [1.1]</t>
  </si>
  <si>
    <t>Activité de l'établissement [1.2]</t>
  </si>
  <si>
    <t>Coordonnées d'alerte [1.3]</t>
  </si>
  <si>
    <t>Correspondant d'hémovigilance et de sécurité transfusionnelle au moment du rapport  [1.4]</t>
  </si>
  <si>
    <t>Nom :</t>
  </si>
  <si>
    <t>Prénom :</t>
  </si>
  <si>
    <t>Date de nomination :</t>
  </si>
  <si>
    <t>CLIN / CPIAS</t>
  </si>
  <si>
    <t>ST</t>
  </si>
  <si>
    <t>STR</t>
  </si>
  <si>
    <t>CPS (indifférencié)</t>
  </si>
  <si>
    <t>autre plaquette</t>
  </si>
  <si>
    <t>AUTRE PRODUIT PLASMATIQUE</t>
  </si>
  <si>
    <t>Autre PSL non listé</t>
  </si>
  <si>
    <t>Sang total</t>
  </si>
  <si>
    <t>Autre prescription anticipée</t>
  </si>
  <si>
    <t>Prescription anticipée pour hémorragie active</t>
  </si>
  <si>
    <t>Prescription non adaptée quantité (surrestimation des besoins)</t>
  </si>
  <si>
    <t>Prescription non conforme identitovigilance</t>
  </si>
  <si>
    <t>Prescription non conforme nature PSL</t>
  </si>
  <si>
    <t>Prescription non conforme qualification/transformation</t>
  </si>
  <si>
    <t>Etat clinique du patient modifié</t>
  </si>
  <si>
    <t>Refus de transfusion par le patent</t>
  </si>
  <si>
    <t>Survenue d'EIR</t>
  </si>
  <si>
    <t>Manifestations cliniques pré-transfusionnelles</t>
  </si>
  <si>
    <t>Destruction suite à fièvre du patient, sans EIR</t>
  </si>
  <si>
    <t>Changement décision thérapeutique</t>
  </si>
  <si>
    <t>Usurpation d'identité</t>
  </si>
  <si>
    <t>*Prescription*</t>
  </si>
  <si>
    <t>*Patient*</t>
  </si>
  <si>
    <t>*CULM/CUPT non valide (problème technique ou discordance réactovigilance)*</t>
  </si>
  <si>
    <t>*Résultats de laboratoire*</t>
  </si>
  <si>
    <t>*Produit / Matériels*</t>
  </si>
  <si>
    <t>PSL percé / endommagé à la réception</t>
  </si>
  <si>
    <t>PSL Périmé (heure de péremption)</t>
  </si>
  <si>
    <t>Problème de transfuseur (matériovigilance)</t>
  </si>
  <si>
    <t>*Délai &gt; 6h*</t>
  </si>
  <si>
    <t>Délai &gt; 6h : problème de voie d'abord</t>
  </si>
  <si>
    <t>Délai &gt; 6h : hors problème de voie d'abord</t>
  </si>
  <si>
    <t>*Logistique*</t>
  </si>
  <si>
    <t>Entreposage non conforme</t>
  </si>
  <si>
    <t>Problème logistique : délai de transport</t>
  </si>
  <si>
    <t>Sivi de température (enregistreur désolidarisé, températures non conformes)</t>
  </si>
  <si>
    <t>*Délivrance*</t>
  </si>
  <si>
    <t>Délivrance non conforme : erreur de patient destinataire</t>
  </si>
  <si>
    <t>Délivrance non conforme : PSL en excès</t>
  </si>
  <si>
    <t>Délivrance non conforme : nature PSL non valide</t>
  </si>
  <si>
    <t>Délivrance non conforme : qualification / transformation PSL</t>
  </si>
  <si>
    <t>Délivrance non conforme : autre</t>
  </si>
  <si>
    <t>*Cause non précisée ou non listée*</t>
  </si>
  <si>
    <t>Cause non précisée : défaillance établissement de soins</t>
  </si>
  <si>
    <t>Cause non précisée : défaillance EFS</t>
  </si>
  <si>
    <t>Cause non listée, préciser</t>
  </si>
  <si>
    <r>
      <rPr>
        <u/>
        <sz val="11"/>
        <color theme="1"/>
        <rFont val="Calibri"/>
        <family val="2"/>
        <scheme val="minor"/>
      </rPr>
      <t>Précisez les destructions réalisées</t>
    </r>
    <r>
      <rPr>
        <sz val="11"/>
        <color theme="1"/>
        <rFont val="Calibri"/>
        <family val="2"/>
        <scheme val="minor"/>
      </rPr>
      <t xml:space="preserve"> :</t>
    </r>
  </si>
  <si>
    <t>Nombre de PSL transfusés à des moments à risque [5.2] à [5.3]</t>
  </si>
  <si>
    <t xml:space="preserve">Nombre de PSL transfusés entre 20h00 et 8h00 (activité infirmière de soirée/nuit) </t>
  </si>
  <si>
    <t xml:space="preserve">Nombre de PSL reçus par le SAMU/SMUR : </t>
  </si>
  <si>
    <t xml:space="preserve">Formations Destinées aux infirmiers </t>
  </si>
  <si>
    <t xml:space="preserve">Formations Destinées aux internes </t>
  </si>
  <si>
    <t>Formations Destinées aux médecins</t>
  </si>
  <si>
    <r>
      <rPr>
        <u/>
        <sz val="10"/>
        <rFont val="Calibri"/>
        <family val="2"/>
      </rPr>
      <t>Transfusion SAMU/SMUR</t>
    </r>
    <r>
      <rPr>
        <sz val="10"/>
        <rFont val="Calibri"/>
        <family val="2"/>
      </rPr>
      <t xml:space="preserve"> [1.2]                                           </t>
    </r>
  </si>
  <si>
    <r>
      <t>autres formations</t>
    </r>
    <r>
      <rPr>
        <sz val="10"/>
        <color theme="1"/>
        <rFont val="Calibri"/>
        <family val="2"/>
        <scheme val="minor"/>
      </rPr>
      <t xml:space="preserve"> (nombre de séances, participants, thèmes…)</t>
    </r>
  </si>
  <si>
    <t>Cursus (Guyot-Walser informatique</t>
  </si>
  <si>
    <t>Hémoserveur (INLOG)</t>
  </si>
  <si>
    <t>Logiciel maison</t>
  </si>
  <si>
    <t>Logiciel non listé</t>
  </si>
  <si>
    <t xml:space="preserve">Echanges de données informatisées (EDI) entre l'ES et l'ETS [2.2] : </t>
  </si>
  <si>
    <t>Si OUI sélectionner la modalité de sécurité-cryptage des données utilisées (1 seule réponse possible) :</t>
  </si>
  <si>
    <t>Modalité d'échange de données (1 seule réponse possible par étape)</t>
  </si>
  <si>
    <t>Renseigner si chacune des étapes transfusionnelle dispose d'une informatisation interne (1 seule réponse possible par étape)</t>
  </si>
  <si>
    <t>Date d'installation (dernière version) :</t>
  </si>
  <si>
    <t>Sécurité - Cryptage des données :</t>
  </si>
  <si>
    <t>Si OUI, renseigner ci-dessous</t>
  </si>
  <si>
    <t>nom de la solution informatique pour l'échange des données avec l'ETS :</t>
  </si>
  <si>
    <t>Si oui, renseigner la modalité de sécurité-cryptage des données utilisées (1 seule réponse possible)</t>
  </si>
  <si>
    <t>I - DONNEES GENERALES DES DEPOTS</t>
  </si>
  <si>
    <t>Identification du dépôt [3;2 à [3.4]</t>
  </si>
  <si>
    <t xml:space="preserve">Code du dépôt dans l'ES : </t>
  </si>
  <si>
    <t>Note : Si le dépôt n'est pas codifié, indiquer "N°1", "N°2", etc..</t>
  </si>
  <si>
    <t>Description :</t>
  </si>
  <si>
    <t>Type de dépôt (1 seule réponse possible) :</t>
  </si>
  <si>
    <t>Dépôt d'urgence vitale (DUV)</t>
  </si>
  <si>
    <t>Dépôt relai (DR)</t>
  </si>
  <si>
    <t>Dépôt de délivrance (DD)</t>
  </si>
  <si>
    <t>Dépôt d'urgence vitale et relai (DU-DR)</t>
  </si>
  <si>
    <t>Praticiens responsables du dépôt</t>
  </si>
  <si>
    <t xml:space="preserve">Titulaire : </t>
  </si>
  <si>
    <t xml:space="preserve">Nom : </t>
  </si>
  <si>
    <t xml:space="preserve">Tél. : </t>
  </si>
  <si>
    <t>adresse mail :</t>
  </si>
  <si>
    <t xml:space="preserve">Remplaçant : </t>
  </si>
  <si>
    <t xml:space="preserve">adresse mail : </t>
  </si>
  <si>
    <t>Suppléant :</t>
  </si>
  <si>
    <t>Contacts [3.5]</t>
  </si>
  <si>
    <t>Personnes chargées du fonctionnement du dépôt  [3.6]</t>
  </si>
  <si>
    <t>Historique du dépôt (Dates)</t>
  </si>
  <si>
    <t>Date d'autorisation :</t>
  </si>
  <si>
    <t xml:space="preserve">Type d'autorisation (1 seule réponse possible) </t>
  </si>
  <si>
    <t>Date de signature de la dernière convention EFS :</t>
  </si>
  <si>
    <t xml:space="preserve">Date du dernier avenant EFS : </t>
  </si>
  <si>
    <t>Date de la dernière inspection ARS :</t>
  </si>
  <si>
    <r>
      <t xml:space="preserve">Date de fermeture : 
</t>
    </r>
    <r>
      <rPr>
        <i/>
        <sz val="10"/>
        <color theme="1"/>
        <rFont val="Calibri"/>
        <family val="2"/>
        <scheme val="minor"/>
      </rPr>
      <t>(Dépôt inactif à la date de fermeture)</t>
    </r>
  </si>
  <si>
    <t>Remarques et commentaires [3.8]</t>
  </si>
  <si>
    <t>Erythrocytes</t>
  </si>
  <si>
    <t>Autre produit érythrocytaire</t>
  </si>
  <si>
    <t>CPS (plaquettes de type indéterminé)</t>
  </si>
  <si>
    <t>Autre produit plaquettaire</t>
  </si>
  <si>
    <t xml:space="preserve">    PFC-IA</t>
  </si>
  <si>
    <t xml:space="preserve">    PFC-Se</t>
  </si>
  <si>
    <t>Autre plasma</t>
  </si>
  <si>
    <r>
      <t>Autres produits</t>
    </r>
    <r>
      <rPr>
        <b/>
        <sz val="8"/>
        <color theme="1"/>
        <rFont val="Calibri"/>
        <family val="2"/>
        <scheme val="minor"/>
      </rPr>
      <t xml:space="preserve"> :</t>
    </r>
  </si>
  <si>
    <r>
      <t>Plaquettes</t>
    </r>
    <r>
      <rPr>
        <b/>
        <sz val="8"/>
        <color theme="1"/>
        <rFont val="Calibri"/>
        <family val="2"/>
        <scheme val="minor"/>
      </rPr>
      <t xml:space="preserve"> : </t>
    </r>
  </si>
  <si>
    <t>(*) Si PSL délivrés à un autre ES : Renseigner l'onglet PSL délivrés par dépôt autre ES</t>
  </si>
  <si>
    <t>Arrivée à péremption au site de délivrance ETS</t>
  </si>
  <si>
    <t>Défaut de conservation ( ex. panne d'enceinte)</t>
  </si>
  <si>
    <t>Produit non conforme</t>
  </si>
  <si>
    <t>Défaut de conservation (matériovigilance)</t>
  </si>
  <si>
    <t>(nombre de PSL délivrés pour un ES voisin/nombre de PSL délivrés initialement par le dépôt)</t>
  </si>
  <si>
    <t>(nombre de PSL détruits au dépôt/nombre de PSL réceptionnés au dépôt)</t>
  </si>
  <si>
    <t>(nombre de PSL repris non conformes/nombre de PSL réceptionnés au dépôt)</t>
  </si>
  <si>
    <r>
      <t>Taux calculés (calcul automatique)</t>
    </r>
    <r>
      <rPr>
        <b/>
        <sz val="9"/>
        <color theme="1"/>
        <rFont val="Calibri"/>
        <family val="2"/>
        <scheme val="minor"/>
      </rPr>
      <t xml:space="preserve">                                          [6,2]</t>
    </r>
  </si>
  <si>
    <r>
      <t>Destruction de PSL lièe à une cause survenue au dépôt de sang</t>
    </r>
    <r>
      <rPr>
        <b/>
        <sz val="9"/>
        <color theme="1"/>
        <rFont val="Calibri"/>
        <family val="2"/>
        <scheme val="minor"/>
      </rPr>
      <t xml:space="preserve">   [6,3]</t>
    </r>
  </si>
  <si>
    <t xml:space="preserve">TOTAL </t>
  </si>
  <si>
    <t xml:space="preserve">Non respect des procédures précisez (*) : </t>
  </si>
  <si>
    <t>Problème de transport : précisez (*) :</t>
  </si>
  <si>
    <t>Cause non listée Précisez (*) :</t>
  </si>
  <si>
    <t xml:space="preserve">précisez (*) (si cause parmi : Non-respect des procédures / Problèmes de transport / Causes non listées) : </t>
  </si>
  <si>
    <t>DEPOT N° 2</t>
  </si>
  <si>
    <t xml:space="preserve">DEPOT N°1 : </t>
  </si>
  <si>
    <t>Nom de la solution informatique pour l'échange des données avec l'ETS :</t>
  </si>
  <si>
    <t>VI - ACTIVITE TRANSFUSIONNELLE : Activité par dépôt N°2</t>
  </si>
  <si>
    <t>VI - ACTIVITE TRANSFUSIONNELLE : Activité par dépôt N°1</t>
  </si>
  <si>
    <t>Médecin(s) coordonnateur(s) Hospitalisation à Domicile (HAD)</t>
  </si>
  <si>
    <t>Mail :</t>
  </si>
  <si>
    <t>Tél. :</t>
  </si>
  <si>
    <t>PLYO dans le dépôt de sang</t>
  </si>
  <si>
    <t>Nombre de flacons en stock</t>
  </si>
  <si>
    <t>Nombre de flacons utilisés en 2020</t>
  </si>
  <si>
    <t>Nombre de flacons utilisés en 2021</t>
  </si>
  <si>
    <t>Disposez-vous d'un stock de
PLYO (OUI / NON)</t>
  </si>
  <si>
    <t>VII - ACTIVITE TRANSFUSIONNELLE EN HAD</t>
  </si>
  <si>
    <t>Prescriptions en HAD</t>
  </si>
  <si>
    <t>Nombre de prescriptions honorées par l'EFS</t>
  </si>
  <si>
    <t>Nombre de patients HAD concernés</t>
  </si>
  <si>
    <t>Nombre d'actes transfusionnels réalisés</t>
  </si>
  <si>
    <t>Destructions en HAD</t>
  </si>
  <si>
    <t>Nombre de CGR détruits</t>
  </si>
  <si>
    <t>Causes des destructions</t>
  </si>
  <si>
    <t>TOTAL PRESCRIPTIONS</t>
  </si>
  <si>
    <t>Plasma</t>
  </si>
  <si>
    <t>Nombre de plasmas détruits</t>
  </si>
  <si>
    <t>Nombre de CP détruits</t>
  </si>
  <si>
    <r>
      <t xml:space="preserve">PFC-MDS </t>
    </r>
    <r>
      <rPr>
        <sz val="9"/>
        <color rgb="FFFF0000"/>
        <rFont val="Calibri"/>
        <family val="2"/>
        <scheme val="minor"/>
      </rPr>
      <t>(Octaplas-LG</t>
    </r>
    <r>
      <rPr>
        <sz val="9"/>
        <color theme="1"/>
        <rFont val="Calibri"/>
        <family val="2"/>
        <scheme val="minor"/>
      </rPr>
      <t>)</t>
    </r>
  </si>
  <si>
    <t>Cursus (Guyot-Walser informatique)</t>
  </si>
  <si>
    <t>Plaquettes</t>
  </si>
  <si>
    <r>
      <t>Délivrés / Distribués par l'ETS</t>
    </r>
    <r>
      <rPr>
        <b/>
        <sz val="8"/>
        <color rgb="FFFF000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ou dépôt</t>
    </r>
  </si>
  <si>
    <t>DEPOT N° 1 : Nombre de PSL homologues délivrés par un dépôt de sang vers un autre établissement de santé y compris HAD</t>
  </si>
  <si>
    <r>
      <t xml:space="preserve">PFC-MDS </t>
    </r>
    <r>
      <rPr>
        <sz val="9"/>
        <color rgb="FFFF0000"/>
        <rFont val="Calibri"/>
        <family val="2"/>
        <scheme val="minor"/>
      </rPr>
      <t>(Octaplas-LG)</t>
    </r>
  </si>
  <si>
    <t>DEPOT N° 2 : Nombre de PSL homologues délivrés par un dépôt de sang vers un autre établissement de santé y compris HAD</t>
  </si>
  <si>
    <t>PSL  délivrés, transfusés, repris, détruits, non tracés</t>
  </si>
  <si>
    <t>VIII - PATIENT BLOOD MANAGEMENT (PBM)</t>
  </si>
  <si>
    <t>Avez-vous initié une démarche PBM au sein de l'établissement  ?</t>
  </si>
  <si>
    <t>Si oui, dans quel secteur :</t>
  </si>
  <si>
    <t xml:space="preserve">Médecine </t>
  </si>
  <si>
    <t>Dans quel cadre :</t>
  </si>
  <si>
    <t xml:space="preserve">Activité programmée : </t>
  </si>
  <si>
    <t>Activité d'urgence :</t>
  </si>
  <si>
    <t>Nombre de participations du CRH-ST aux réunions d'hémovigilance dans l'année :</t>
  </si>
  <si>
    <t xml:space="preserve">Thèmes et nombre de participants (médecins, sages-femmes, infirmier-es) : </t>
  </si>
  <si>
    <t>Nombre de PSL transfusés les samedis, dimanches et jours fériés</t>
  </si>
  <si>
    <r>
      <t xml:space="preserve">Attention, dans ce tableau, on ne met que les PSL </t>
    </r>
    <r>
      <rPr>
        <b/>
        <u/>
        <sz val="9"/>
        <color rgb="FFFF0000"/>
        <rFont val="Calibri"/>
        <family val="2"/>
        <scheme val="minor"/>
      </rPr>
      <t>détruits après la délivrance</t>
    </r>
    <r>
      <rPr>
        <b/>
        <sz val="9"/>
        <color rgb="FFFF0000"/>
        <rFont val="Calibri"/>
        <family val="2"/>
        <scheme val="minor"/>
      </rPr>
      <t xml:space="preserve"> (soit de l'ETS soit du dépôt de sang), en</t>
    </r>
    <r>
      <rPr>
        <b/>
        <u/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 xml:space="preserve">aucun cas les PSL détruits au sein du dépôt de sang </t>
    </r>
  </si>
  <si>
    <t xml:space="preserve">Nombre de patients pris en charge </t>
  </si>
  <si>
    <t>Produits utilisés</t>
  </si>
  <si>
    <t>Molécule</t>
  </si>
  <si>
    <t>Avez-vous évalué les économies en PSL que vous avez réalisees ?</t>
  </si>
  <si>
    <t xml:space="preserve"> Si activité PBM mise en place</t>
  </si>
  <si>
    <t>A combien les estimez-vous en nombre de CGR</t>
  </si>
  <si>
    <t>Activité PBM non mise en place : 
Pourquoi ?</t>
  </si>
  <si>
    <t>Fer oral</t>
  </si>
  <si>
    <t>Absence de réflexion institutionnelle</t>
  </si>
  <si>
    <t>Communication anesthésistes/chirurgiens</t>
  </si>
  <si>
    <t>Coût médicaments</t>
  </si>
  <si>
    <t>Logistique / délai entre consultation chirurgicale et date chirurgie... : préciser</t>
  </si>
  <si>
    <t>Autres : préciser</t>
  </si>
  <si>
    <t>Correspondant d'identitovigilance</t>
  </si>
  <si>
    <t xml:space="preserve">Transport des PSL [1.5] </t>
  </si>
  <si>
    <t>Logiciel de gestion et de traçabilité transfusionnelle (*) [3.9]</t>
  </si>
  <si>
    <r>
      <t>Taux calculés (facultatif, le calcul est automatique</t>
    </r>
    <r>
      <rPr>
        <b/>
        <sz val="10"/>
        <color theme="1"/>
        <rFont val="Calibri"/>
        <family val="2"/>
        <scheme val="minor"/>
      </rPr>
      <t xml:space="preserve">                 [6,2]</t>
    </r>
  </si>
  <si>
    <t xml:space="preserve">Reprise des PSL par l'EFS </t>
  </si>
  <si>
    <t>Coordonnées du ou des prestataires :</t>
  </si>
  <si>
    <t>NOM :</t>
  </si>
  <si>
    <t>Adresse :</t>
  </si>
  <si>
    <t xml:space="preserve">MAIL : </t>
  </si>
  <si>
    <t xml:space="preserve">déclaration en IG réalisée </t>
  </si>
  <si>
    <t xml:space="preserve">déclaration en NC réalisée </t>
  </si>
  <si>
    <t>déclaration  non réalisée</t>
  </si>
  <si>
    <t>Transports réalisés dans le cadre de l'urgence</t>
  </si>
  <si>
    <t>Réalisés par ES :</t>
  </si>
  <si>
    <t>Réalisés par le prestataire :</t>
  </si>
  <si>
    <t>Transports réalisés les week-end et jours fériés</t>
  </si>
  <si>
    <t>Transports réalisés la nuit</t>
  </si>
  <si>
    <t>de ……….. H ..………  à  ……..… H ..………</t>
  </si>
  <si>
    <t>Qualifications des matériels (enceintes) de transport par l'EFS</t>
  </si>
  <si>
    <t>Dysfonctionnement(s) lié(s) au transport</t>
  </si>
  <si>
    <t xml:space="preserve">Remarques et commentaires </t>
  </si>
  <si>
    <r>
      <t>Prestataire n° 1</t>
    </r>
    <r>
      <rPr>
        <sz val="10"/>
        <rFont val="Calibri"/>
        <family val="2"/>
      </rPr>
      <t xml:space="preserve"> : </t>
    </r>
  </si>
  <si>
    <r>
      <t>Prestataire n° 2</t>
    </r>
    <r>
      <rPr>
        <sz val="10"/>
        <rFont val="Calibri"/>
        <family val="2"/>
      </rPr>
      <t xml:space="preserve"> : </t>
    </r>
  </si>
  <si>
    <t>Horaires de prise en charge :</t>
  </si>
  <si>
    <t>Si oui, nom du prestataire :</t>
  </si>
  <si>
    <t>Nombre de flacons utilisés en 2022</t>
  </si>
  <si>
    <t>Quel(s) type(s) de chirurgie :</t>
  </si>
  <si>
    <t>Quel(s) service(s) de médecine</t>
  </si>
  <si>
    <t>Erythropoiétines : précisez molécule(s)</t>
  </si>
  <si>
    <t>Fer injectable : précisez molécule(s)</t>
  </si>
  <si>
    <t>Remarques/Commentaires :</t>
  </si>
  <si>
    <t>Si NON : envisagez vous de l'initier en 2023 ?</t>
  </si>
  <si>
    <t>PLYO UTILISES</t>
  </si>
  <si>
    <t>PLYO 1</t>
  </si>
  <si>
    <t>PLYO 2</t>
  </si>
  <si>
    <t>PLYO 3</t>
  </si>
  <si>
    <t>PLYO 4</t>
  </si>
  <si>
    <t>Circonstances de prescription, précisez :</t>
  </si>
  <si>
    <t>Quel(s) laboratoire(s) effectue(nt) les analyses : groupe sanguin, phénotype RH-KEL et RAI ?</t>
  </si>
  <si>
    <t>Le laboratoire sous-traitant transfère-t-il informatiquement les résultats de ces analyses dans votre logiciel patient ?</t>
  </si>
  <si>
    <t>En cas de RAI positive :</t>
  </si>
  <si>
    <r>
      <rPr>
        <b/>
        <u/>
        <sz val="11"/>
        <color theme="1"/>
        <rFont val="Calibri"/>
        <family val="2"/>
        <scheme val="minor"/>
      </rPr>
      <t>Le laboratoire</t>
    </r>
    <r>
      <rPr>
        <b/>
        <strike/>
        <u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transfère-t-il les résultats de ces analyses informatiquement au site de délivrance des produits sanguins labiles ?</t>
    </r>
  </si>
  <si>
    <t>I - INFORMATISATION ES</t>
  </si>
  <si>
    <t>II - INFORMATISATION DEPOT DE SANG</t>
  </si>
  <si>
    <t>III - EXAMENS IMMUNO-HEMATOLOGIQUES (IH)</t>
  </si>
  <si>
    <t>Temps de travail dédié aux missions d'hémovigilance :</t>
  </si>
  <si>
    <r>
      <t xml:space="preserve">- </t>
    </r>
    <r>
      <rPr>
        <u/>
        <sz val="11"/>
        <color theme="1"/>
        <rFont val="Calibri"/>
        <family val="2"/>
        <scheme val="minor"/>
      </rPr>
      <t>Quel laboratoire effectue l’identification des agglutinines irrégulières</t>
    </r>
    <r>
      <rPr>
        <sz val="11"/>
        <color theme="1"/>
        <rFont val="Calibri"/>
        <family val="2"/>
        <scheme val="minor"/>
      </rPr>
      <t xml:space="preserve"> ?</t>
    </r>
  </si>
  <si>
    <r>
      <t xml:space="preserve">- </t>
    </r>
    <r>
      <rPr>
        <u/>
        <sz val="11"/>
        <color theme="1"/>
        <rFont val="Calibri"/>
        <family val="2"/>
        <scheme val="minor"/>
      </rPr>
      <t>En cas de découverte d’une RAI positive, quel est le circuit et comment est organisé l’acheminement des prélèvements</t>
    </r>
    <r>
      <rPr>
        <sz val="11"/>
        <color theme="1"/>
        <rFont val="Calibri"/>
        <family val="2"/>
        <scheme val="minor"/>
      </rPr>
      <t xml:space="preserve"> ?</t>
    </r>
  </si>
  <si>
    <r>
      <t xml:space="preserve">- </t>
    </r>
    <r>
      <rPr>
        <u/>
        <sz val="11"/>
        <color theme="1"/>
        <rFont val="Calibri"/>
        <family val="2"/>
        <scheme val="minor"/>
      </rPr>
      <t>Le résultat de l’identification des agglutinines irrégulières est-il transféré par le laboratoire au site de délivrance (EFS et/ou dépôt de délivrance le cas échéant</t>
    </r>
    <r>
      <rPr>
        <sz val="11"/>
        <color theme="1"/>
        <rFont val="Calibri"/>
        <family val="2"/>
        <scheme val="minor"/>
      </rPr>
      <t xml:space="preserve"> ?) </t>
    </r>
  </si>
  <si>
    <t>Correspondant d'hémovigilance titulaire : ………………….  ETP
Correspondant d'hémovigilance remplaçant : ……………. ETP
IDE référente(s) : ………………….. ETP
Secrétariat : …………………………. ETP</t>
  </si>
  <si>
    <t>MDS</t>
  </si>
  <si>
    <t>Délivrés / Distribués par la PUI</t>
  </si>
  <si>
    <t>Repris conforme par la PUI</t>
  </si>
  <si>
    <t>GCS DD</t>
  </si>
  <si>
    <t xml:space="preserve">PERTINENCE DES SOINS (PRAPS) </t>
  </si>
  <si>
    <t>Membre 1 :</t>
  </si>
  <si>
    <t>Membre 2 :</t>
  </si>
  <si>
    <t>OctaplasLG poudre et solvant</t>
  </si>
  <si>
    <t xml:space="preserve">    PLYO</t>
  </si>
  <si>
    <r>
      <t>Nombre de prescriptions (nombre d'ordonnances réalisées par l'ES y compris celles réalisées par les IPA)</t>
    </r>
    <r>
      <rPr>
        <b/>
        <sz val="11"/>
        <rFont val="Calibri"/>
        <family val="2"/>
        <scheme val="minor"/>
      </rPr>
      <t xml:space="preserve"> [1.6</t>
    </r>
    <r>
      <rPr>
        <b/>
        <u/>
        <sz val="11"/>
        <rFont val="Calibri"/>
        <family val="2"/>
        <scheme val="minor"/>
      </rPr>
      <t>]</t>
    </r>
  </si>
  <si>
    <t>Type de PSL</t>
  </si>
  <si>
    <t>CONCENTRES GLOBULES ROUGES (CGR)</t>
  </si>
  <si>
    <t>PLASMAS (PFC ; PLYO)</t>
  </si>
  <si>
    <t>PLAQUETTES (CP ; MCPS)</t>
  </si>
  <si>
    <t xml:space="preserve">Nombre d'actes </t>
  </si>
  <si>
    <t>Nombre de PSL</t>
  </si>
  <si>
    <t>Binôme pertinence des soins (cf. PRAPS)</t>
  </si>
  <si>
    <t xml:space="preserve">Membre 1 : </t>
  </si>
  <si>
    <t xml:space="preserve">Membre 2 : </t>
  </si>
  <si>
    <r>
      <t>OctaplasLG</t>
    </r>
    <r>
      <rPr>
        <b/>
        <sz val="8"/>
        <color rgb="FFC00000"/>
        <rFont val="Calibri"/>
        <family val="2"/>
      </rPr>
      <t>®</t>
    </r>
    <r>
      <rPr>
        <b/>
        <sz val="8"/>
        <color rgb="FFC00000"/>
        <rFont val="Calibri"/>
        <family val="2"/>
        <scheme val="minor"/>
      </rPr>
      <t xml:space="preserve"> </t>
    </r>
  </si>
  <si>
    <t>VI - ACTIVITE TRANSFUSIONNELLE : Activité par dépôt N°3</t>
  </si>
  <si>
    <t>DEPOT N° 3 : Nombre de PSL homologues délivrés par un dépôt de sang vers un autre établissement de santé y compris HAD</t>
  </si>
  <si>
    <t>DEPOT N° 3</t>
  </si>
  <si>
    <t>MDS cédés : nombre de MDS par type de produit selon le détail des entrées et "sorties"  [5,1]</t>
  </si>
  <si>
    <t>Dont actes prescrits par les IPA</t>
  </si>
  <si>
    <t>en rappelant que le produit n est censé être disponible que dernier trimestre 2023</t>
  </si>
  <si>
    <t>Nombre de renouvellement de prescriptions (renouvellement d'ordonnances réalisés par les IPA) [1.7]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</si>
</sst>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name val="Calibri"/>
      <family val="2"/>
    </font>
    <font>
      <b/>
      <sz val="11"/>
      <name val="Calibri"/>
      <family val="2"/>
    </font>
    <font>
      <sz val="8"/>
      <color rgb="FF000000"/>
      <name val="Tahoma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u/>
      <sz val="9"/>
      <color rgb="FFFF0000"/>
      <name val="Calibri"/>
      <family val="2"/>
      <scheme val="minor"/>
    </font>
    <font>
      <b/>
      <u/>
      <sz val="11"/>
      <name val="Calibri"/>
      <family val="2"/>
    </font>
    <font>
      <b/>
      <strike/>
      <u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i/>
      <sz val="8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8"/>
      <color rgb="FFC00000"/>
      <name val="Calibri"/>
      <family val="2"/>
    </font>
    <font>
      <b/>
      <sz val="10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676">
    <xf numFmtId="0" fontId="0" fillId="0" borderId="0" xfId="0"/>
    <xf numFmtId="0" fontId="5" fillId="4" borderId="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0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0" borderId="0" xfId="0" applyFont="1" applyFill="1" applyBorder="1" applyAlignment="1">
      <alignment vertical="center"/>
    </xf>
    <xf numFmtId="0" fontId="28" fillId="10" borderId="0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1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6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14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8" borderId="14" xfId="0" applyFont="1" applyFill="1" applyBorder="1" applyAlignment="1" applyProtection="1">
      <alignment horizontal="center" vertical="center"/>
      <protection locked="0"/>
    </xf>
    <xf numFmtId="0" fontId="8" fillId="6" borderId="30" xfId="0" applyFont="1" applyFill="1" applyBorder="1" applyAlignment="1" applyProtection="1">
      <alignment horizontal="center" vertical="center"/>
      <protection locked="0"/>
    </xf>
    <xf numFmtId="0" fontId="8" fillId="6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14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left" vertical="center"/>
    </xf>
    <xf numFmtId="0" fontId="3" fillId="5" borderId="9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9" fillId="10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0" fontId="20" fillId="0" borderId="22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12" fillId="0" borderId="19" xfId="0" applyFont="1" applyBorder="1" applyAlignment="1">
      <alignment horizontal="right" vertical="center"/>
    </xf>
    <xf numFmtId="0" fontId="35" fillId="0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6" borderId="24" xfId="0" applyFont="1" applyFill="1" applyBorder="1" applyAlignment="1" applyProtection="1">
      <alignment horizontal="center" vertical="center"/>
      <protection locked="0"/>
    </xf>
    <xf numFmtId="0" fontId="8" fillId="6" borderId="25" xfId="0" applyFont="1" applyFill="1" applyBorder="1" applyAlignment="1" applyProtection="1">
      <alignment horizontal="center" vertical="center"/>
      <protection locked="0"/>
    </xf>
    <xf numFmtId="0" fontId="8" fillId="6" borderId="24" xfId="0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>
      <alignment horizontal="left" vertical="center" wrapText="1"/>
      <protection locked="0"/>
    </xf>
    <xf numFmtId="0" fontId="0" fillId="5" borderId="49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0" fillId="0" borderId="29" xfId="0" applyFont="1" applyBorder="1" applyAlignment="1">
      <alignment vertical="center"/>
    </xf>
    <xf numFmtId="0" fontId="26" fillId="0" borderId="0" xfId="1" applyFont="1" applyFill="1" applyBorder="1" applyAlignment="1" applyProtection="1">
      <alignment horizontal="left" vertical="center" wrapText="1"/>
      <protection locked="0"/>
    </xf>
    <xf numFmtId="0" fontId="26" fillId="0" borderId="1" xfId="1" applyFont="1" applyFill="1" applyBorder="1" applyAlignment="1" applyProtection="1">
      <alignment horizontal="left" vertical="center" wrapText="1"/>
      <protection locked="0"/>
    </xf>
    <xf numFmtId="49" fontId="24" fillId="0" borderId="0" xfId="0" applyNumberFormat="1" applyFont="1" applyAlignment="1" applyProtection="1">
      <alignment horizontal="left" vertical="center" wrapText="1"/>
      <protection locked="0"/>
    </xf>
    <xf numFmtId="0" fontId="8" fillId="6" borderId="30" xfId="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1" xfId="0" applyFont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38" fillId="0" borderId="0" xfId="0" applyFont="1"/>
    <xf numFmtId="0" fontId="38" fillId="0" borderId="0" xfId="0" applyFont="1" applyAlignment="1">
      <alignment vertical="center"/>
    </xf>
    <xf numFmtId="0" fontId="41" fillId="0" borderId="0" xfId="1" applyFont="1" applyFill="1" applyAlignment="1">
      <alignment wrapText="1"/>
    </xf>
    <xf numFmtId="0" fontId="41" fillId="0" borderId="0" xfId="1" applyFont="1" applyFill="1" applyAlignment="1">
      <alignment horizontal="left" vertical="center" wrapText="1"/>
    </xf>
    <xf numFmtId="0" fontId="38" fillId="0" borderId="0" xfId="0" applyFont="1" applyFill="1" applyAlignment="1">
      <alignment vertical="center"/>
    </xf>
    <xf numFmtId="0" fontId="41" fillId="0" borderId="0" xfId="0" applyFont="1" applyFill="1" applyAlignment="1">
      <alignment wrapText="1"/>
    </xf>
    <xf numFmtId="0" fontId="42" fillId="0" borderId="0" xfId="0" applyFont="1" applyFill="1" applyAlignment="1">
      <alignment vertical="center" wrapText="1"/>
    </xf>
    <xf numFmtId="0" fontId="41" fillId="0" borderId="0" xfId="0" applyFont="1" applyFill="1" applyAlignment="1">
      <alignment vertical="center" wrapText="1"/>
    </xf>
    <xf numFmtId="0" fontId="38" fillId="0" borderId="0" xfId="0" applyFont="1" applyAlignment="1"/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24" fillId="0" borderId="33" xfId="0" applyFont="1" applyBorder="1" applyAlignment="1" applyProtection="1">
      <alignment horizontal="center" vertical="center"/>
      <protection locked="0"/>
    </xf>
    <xf numFmtId="0" fontId="24" fillId="2" borderId="33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7" fillId="0" borderId="49" xfId="0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vertical="center"/>
    </xf>
    <xf numFmtId="0" fontId="26" fillId="10" borderId="52" xfId="0" applyFont="1" applyFill="1" applyBorder="1" applyAlignment="1">
      <alignment horizontal="left" vertical="center"/>
    </xf>
    <xf numFmtId="0" fontId="0" fillId="0" borderId="49" xfId="0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2" borderId="53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5" borderId="37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vertical="center"/>
    </xf>
    <xf numFmtId="0" fontId="8" fillId="6" borderId="14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4" fillId="3" borderId="56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/>
    </xf>
    <xf numFmtId="0" fontId="16" fillId="9" borderId="33" xfId="0" applyFont="1" applyFill="1" applyBorder="1" applyAlignment="1">
      <alignment vertical="center"/>
    </xf>
    <xf numFmtId="0" fontId="16" fillId="9" borderId="34" xfId="0" applyFont="1" applyFill="1" applyBorder="1" applyAlignment="1">
      <alignment vertical="center"/>
    </xf>
    <xf numFmtId="0" fontId="16" fillId="0" borderId="34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left" vertical="center"/>
    </xf>
    <xf numFmtId="0" fontId="27" fillId="10" borderId="0" xfId="0" applyFont="1" applyFill="1" applyBorder="1" applyAlignment="1">
      <alignment horizontal="left" vertical="center"/>
    </xf>
    <xf numFmtId="0" fontId="27" fillId="10" borderId="0" xfId="0" applyFont="1" applyFill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46" fillId="0" borderId="0" xfId="0" applyFont="1" applyFill="1" applyAlignment="1">
      <alignment vertical="center" wrapText="1"/>
    </xf>
    <xf numFmtId="0" fontId="46" fillId="0" borderId="0" xfId="0" applyFont="1" applyFill="1" applyAlignment="1">
      <alignment vertical="center"/>
    </xf>
    <xf numFmtId="0" fontId="44" fillId="0" borderId="0" xfId="0" applyFont="1" applyBorder="1" applyAlignment="1">
      <alignment vertical="center"/>
    </xf>
    <xf numFmtId="0" fontId="44" fillId="0" borderId="0" xfId="0" applyFont="1" applyBorder="1" applyAlignment="1">
      <alignment horizontal="left" vertical="center"/>
    </xf>
    <xf numFmtId="0" fontId="48" fillId="10" borderId="0" xfId="1" applyFont="1" applyFill="1"/>
    <xf numFmtId="0" fontId="48" fillId="1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4" fillId="4" borderId="42" xfId="0" applyFont="1" applyFill="1" applyBorder="1" applyAlignment="1">
      <alignment horizontal="center" vertical="center" wrapText="1"/>
    </xf>
    <xf numFmtId="0" fontId="4" fillId="4" borderId="59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vertical="center"/>
    </xf>
    <xf numFmtId="0" fontId="0" fillId="0" borderId="0" xfId="0" applyAlignment="1">
      <alignment horizontal="left" vertical="top"/>
    </xf>
    <xf numFmtId="0" fontId="30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44" fillId="0" borderId="0" xfId="0" applyFont="1" applyFill="1" applyAlignment="1">
      <alignment vertical="center"/>
    </xf>
    <xf numFmtId="0" fontId="44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left" vertical="center"/>
    </xf>
    <xf numFmtId="0" fontId="44" fillId="0" borderId="0" xfId="0" applyFont="1" applyFill="1" applyAlignment="1">
      <alignment horizontal="left" vertical="center"/>
    </xf>
    <xf numFmtId="0" fontId="48" fillId="0" borderId="0" xfId="0" applyFont="1" applyFill="1" applyAlignment="1">
      <alignment vertical="center"/>
    </xf>
    <xf numFmtId="0" fontId="48" fillId="0" borderId="0" xfId="1" applyFont="1" applyFill="1" applyAlignment="1">
      <alignment vertical="center" wrapText="1"/>
    </xf>
    <xf numFmtId="0" fontId="48" fillId="0" borderId="0" xfId="0" applyFont="1" applyFill="1" applyAlignment="1">
      <alignment vertical="center" wrapText="1"/>
    </xf>
    <xf numFmtId="0" fontId="24" fillId="0" borderId="0" xfId="0" applyFont="1"/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45" xfId="0" applyFont="1" applyBorder="1" applyAlignment="1">
      <alignment vertical="center"/>
    </xf>
    <xf numFmtId="49" fontId="24" fillId="0" borderId="1" xfId="0" applyNumberFormat="1" applyFont="1" applyBorder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/>
      <protection locked="0"/>
    </xf>
    <xf numFmtId="49" fontId="24" fillId="0" borderId="33" xfId="0" applyNumberFormat="1" applyFont="1" applyBorder="1" applyAlignment="1">
      <alignment horizontal="left" vertical="center" wrapText="1"/>
    </xf>
    <xf numFmtId="49" fontId="24" fillId="0" borderId="2" xfId="0" applyNumberFormat="1" applyFont="1" applyBorder="1" applyAlignment="1">
      <alignment horizontal="left" vertical="center" wrapText="1"/>
    </xf>
    <xf numFmtId="0" fontId="24" fillId="0" borderId="1" xfId="0" applyFont="1" applyBorder="1" applyAlignment="1" applyProtection="1">
      <alignment vertical="center" wrapText="1"/>
      <protection locked="0"/>
    </xf>
    <xf numFmtId="0" fontId="56" fillId="0" borderId="0" xfId="0" applyFont="1" applyAlignment="1">
      <alignment vertical="center"/>
    </xf>
    <xf numFmtId="0" fontId="56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37" fillId="14" borderId="1" xfId="0" applyFont="1" applyFill="1" applyBorder="1" applyAlignment="1">
      <alignment horizontal="center" vertical="center"/>
    </xf>
    <xf numFmtId="0" fontId="56" fillId="14" borderId="1" xfId="0" applyFont="1" applyFill="1" applyBorder="1" applyAlignment="1">
      <alignment horizontal="center" vertical="center"/>
    </xf>
    <xf numFmtId="0" fontId="37" fillId="14" borderId="1" xfId="0" applyFont="1" applyFill="1" applyBorder="1"/>
    <xf numFmtId="0" fontId="0" fillId="0" borderId="1" xfId="0" applyFont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center" vertical="center"/>
    </xf>
    <xf numFmtId="2" fontId="24" fillId="0" borderId="0" xfId="0" applyNumberFormat="1" applyFont="1" applyAlignment="1" applyProtection="1">
      <alignment horizontal="left" vertical="center" wrapText="1"/>
      <protection locked="0"/>
    </xf>
    <xf numFmtId="1" fontId="0" fillId="0" borderId="0" xfId="0" applyNumberFormat="1" applyFont="1" applyAlignment="1">
      <alignment vertical="center"/>
    </xf>
    <xf numFmtId="1" fontId="10" fillId="5" borderId="0" xfId="0" applyNumberFormat="1" applyFont="1" applyFill="1" applyAlignment="1">
      <alignment vertical="center"/>
    </xf>
    <xf numFmtId="1" fontId="0" fillId="5" borderId="0" xfId="0" applyNumberFormat="1" applyFill="1" applyBorder="1" applyAlignment="1">
      <alignment horizontal="left" vertical="center"/>
    </xf>
    <xf numFmtId="1" fontId="0" fillId="5" borderId="0" xfId="0" applyNumberFormat="1" applyFill="1" applyAlignment="1">
      <alignment vertical="center"/>
    </xf>
    <xf numFmtId="1" fontId="0" fillId="0" borderId="0" xfId="0" applyNumberFormat="1" applyAlignment="1">
      <alignment vertical="center"/>
    </xf>
    <xf numFmtId="1" fontId="19" fillId="10" borderId="0" xfId="0" applyNumberFormat="1" applyFont="1" applyFill="1" applyAlignment="1">
      <alignment horizontal="left" vertical="center"/>
    </xf>
    <xf numFmtId="1" fontId="17" fillId="0" borderId="0" xfId="0" applyNumberFormat="1" applyFont="1" applyFill="1" applyAlignment="1">
      <alignment vertical="center"/>
    </xf>
    <xf numFmtId="1" fontId="5" fillId="4" borderId="36" xfId="0" applyNumberFormat="1" applyFont="1" applyFill="1" applyBorder="1" applyAlignment="1">
      <alignment horizontal="center" vertical="center" wrapText="1"/>
    </xf>
    <xf numFmtId="1" fontId="4" fillId="4" borderId="39" xfId="0" applyNumberFormat="1" applyFont="1" applyFill="1" applyBorder="1" applyAlignment="1">
      <alignment horizontal="center" vertical="center" wrapText="1"/>
    </xf>
    <xf numFmtId="1" fontId="4" fillId="4" borderId="41" xfId="0" applyNumberFormat="1" applyFont="1" applyFill="1" applyBorder="1" applyAlignment="1">
      <alignment horizontal="center" vertical="center" wrapText="1"/>
    </xf>
    <xf numFmtId="1" fontId="4" fillId="4" borderId="37" xfId="0" applyNumberFormat="1" applyFont="1" applyFill="1" applyBorder="1" applyAlignment="1">
      <alignment horizontal="center" vertical="center" wrapText="1"/>
    </xf>
    <xf numFmtId="1" fontId="4" fillId="4" borderId="38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3" fillId="4" borderId="12" xfId="0" applyNumberFormat="1" applyFont="1" applyFill="1" applyBorder="1" applyAlignment="1">
      <alignment horizontal="center" vertical="center" wrapText="1"/>
    </xf>
    <xf numFmtId="1" fontId="5" fillId="4" borderId="40" xfId="0" applyNumberFormat="1" applyFont="1" applyFill="1" applyBorder="1" applyAlignment="1">
      <alignment horizontal="center" vertical="center" wrapText="1"/>
    </xf>
    <xf numFmtId="1" fontId="5" fillId="4" borderId="42" xfId="0" applyNumberFormat="1" applyFont="1" applyFill="1" applyBorder="1" applyAlignment="1">
      <alignment horizontal="center" vertical="center" wrapText="1"/>
    </xf>
    <xf numFmtId="1" fontId="5" fillId="4" borderId="13" xfId="0" applyNumberFormat="1" applyFont="1" applyFill="1" applyBorder="1" applyAlignment="1">
      <alignment horizontal="center" vertical="center" wrapText="1"/>
    </xf>
    <xf numFmtId="1" fontId="5" fillId="4" borderId="43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0" fillId="5" borderId="0" xfId="0" applyNumberFormat="1" applyFill="1" applyAlignment="1">
      <alignment horizontal="center" vertical="center"/>
    </xf>
    <xf numFmtId="1" fontId="7" fillId="0" borderId="9" xfId="0" applyNumberFormat="1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>
      <alignment horizontal="left" vertical="center" wrapText="1"/>
    </xf>
    <xf numFmtId="1" fontId="23" fillId="6" borderId="24" xfId="0" applyNumberFormat="1" applyFont="1" applyFill="1" applyBorder="1" applyAlignment="1" applyProtection="1">
      <alignment horizontal="center" vertical="center"/>
    </xf>
    <xf numFmtId="1" fontId="8" fillId="6" borderId="24" xfId="0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1" fontId="7" fillId="0" borderId="9" xfId="0" applyNumberFormat="1" applyFont="1" applyBorder="1" applyAlignment="1">
      <alignment vertical="center"/>
    </xf>
    <xf numFmtId="1" fontId="8" fillId="6" borderId="24" xfId="0" applyNumberFormat="1" applyFont="1" applyFill="1" applyBorder="1" applyAlignment="1" applyProtection="1">
      <alignment horizontal="center" vertical="center"/>
      <protection locked="0"/>
    </xf>
    <xf numFmtId="1" fontId="8" fillId="8" borderId="24" xfId="0" applyNumberFormat="1" applyFont="1" applyFill="1" applyBorder="1" applyAlignment="1" applyProtection="1">
      <alignment horizontal="center" vertical="center"/>
      <protection locked="0"/>
    </xf>
    <xf numFmtId="1" fontId="8" fillId="6" borderId="25" xfId="0" applyNumberFormat="1" applyFont="1" applyFill="1" applyBorder="1" applyAlignment="1" applyProtection="1">
      <alignment horizontal="center" vertical="center"/>
      <protection locked="0"/>
    </xf>
    <xf numFmtId="1" fontId="19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vertical="center"/>
    </xf>
    <xf numFmtId="1" fontId="6" fillId="0" borderId="9" xfId="0" applyNumberFormat="1" applyFont="1" applyBorder="1" applyAlignment="1">
      <alignment vertical="center" wrapText="1"/>
    </xf>
    <xf numFmtId="1" fontId="7" fillId="13" borderId="9" xfId="0" applyNumberFormat="1" applyFont="1" applyFill="1" applyBorder="1" applyAlignment="1">
      <alignment vertical="center"/>
    </xf>
    <xf numFmtId="1" fontId="7" fillId="0" borderId="9" xfId="0" applyNumberFormat="1" applyFont="1" applyBorder="1" applyAlignment="1">
      <alignment vertical="center" wrapText="1"/>
    </xf>
    <xf numFmtId="1" fontId="8" fillId="6" borderId="1" xfId="0" applyNumberFormat="1" applyFont="1" applyFill="1" applyBorder="1" applyAlignment="1" applyProtection="1">
      <alignment horizontal="center" vertical="center"/>
    </xf>
    <xf numFmtId="1" fontId="6" fillId="6" borderId="1" xfId="0" applyNumberFormat="1" applyFont="1" applyFill="1" applyBorder="1" applyAlignment="1" applyProtection="1">
      <alignment horizontal="center" vertical="center"/>
      <protection locked="0"/>
    </xf>
    <xf numFmtId="1" fontId="6" fillId="8" borderId="1" xfId="0" applyNumberFormat="1" applyFont="1" applyFill="1" applyBorder="1" applyAlignment="1" applyProtection="1">
      <alignment horizontal="center" vertical="center"/>
      <protection locked="0"/>
    </xf>
    <xf numFmtId="1" fontId="6" fillId="6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vertical="center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vertical="center" wrapText="1"/>
    </xf>
    <xf numFmtId="1" fontId="8" fillId="8" borderId="1" xfId="0" applyNumberFormat="1" applyFont="1" applyFill="1" applyBorder="1" applyAlignment="1" applyProtection="1">
      <alignment horizontal="center" vertical="center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1" fontId="3" fillId="8" borderId="1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Border="1" applyAlignment="1">
      <alignment horizontal="left" vertical="center" wrapText="1"/>
    </xf>
    <xf numFmtId="1" fontId="0" fillId="0" borderId="0" xfId="0" applyNumberFormat="1" applyBorder="1" applyAlignment="1" applyProtection="1">
      <alignment vertical="center" wrapText="1"/>
      <protection locked="0"/>
    </xf>
    <xf numFmtId="1" fontId="24" fillId="0" borderId="0" xfId="0" applyNumberFormat="1" applyFont="1" applyAlignment="1" applyProtection="1">
      <alignment horizontal="left" vertical="center" wrapText="1"/>
      <protection locked="0"/>
    </xf>
    <xf numFmtId="1" fontId="6" fillId="6" borderId="30" xfId="0" applyNumberFormat="1" applyFont="1" applyFill="1" applyBorder="1" applyAlignment="1" applyProtection="1">
      <alignment horizontal="center" vertical="center"/>
      <protection locked="0"/>
    </xf>
    <xf numFmtId="1" fontId="6" fillId="8" borderId="30" xfId="0" applyNumberFormat="1" applyFont="1" applyFill="1" applyBorder="1" applyAlignment="1" applyProtection="1">
      <alignment horizontal="center" vertical="center"/>
      <protection locked="0"/>
    </xf>
    <xf numFmtId="1" fontId="6" fillId="6" borderId="31" xfId="0" applyNumberFormat="1" applyFont="1" applyFill="1" applyBorder="1" applyAlignment="1" applyProtection="1">
      <alignment horizontal="center" vertical="center"/>
      <protection locked="0"/>
    </xf>
    <xf numFmtId="1" fontId="12" fillId="0" borderId="19" xfId="0" applyNumberFormat="1" applyFont="1" applyBorder="1" applyAlignment="1">
      <alignment horizontal="right" vertical="center"/>
    </xf>
    <xf numFmtId="1" fontId="13" fillId="0" borderId="0" xfId="0" applyNumberFormat="1" applyFont="1" applyBorder="1" applyAlignment="1">
      <alignment vertical="center" wrapText="1"/>
    </xf>
    <xf numFmtId="1" fontId="0" fillId="0" borderId="0" xfId="0" applyNumberFormat="1" applyBorder="1" applyAlignment="1">
      <alignment vertical="center"/>
    </xf>
    <xf numFmtId="1" fontId="0" fillId="0" borderId="0" xfId="0" applyNumberFormat="1" applyAlignment="1">
      <alignment vertical="center" wrapText="1"/>
    </xf>
    <xf numFmtId="1" fontId="2" fillId="0" borderId="0" xfId="0" applyNumberFormat="1" applyFont="1" applyAlignment="1">
      <alignment vertical="center"/>
    </xf>
    <xf numFmtId="1" fontId="8" fillId="0" borderId="0" xfId="0" applyNumberFormat="1" applyFont="1" applyFill="1" applyAlignment="1">
      <alignment vertical="center"/>
    </xf>
    <xf numFmtId="1" fontId="19" fillId="0" borderId="0" xfId="0" applyNumberFormat="1" applyFont="1" applyFill="1" applyAlignment="1" applyProtection="1">
      <alignment vertical="center"/>
    </xf>
    <xf numFmtId="1" fontId="8" fillId="8" borderId="24" xfId="0" applyNumberFormat="1" applyFont="1" applyFill="1" applyBorder="1" applyAlignment="1" applyProtection="1">
      <alignment horizontal="center" vertical="center"/>
    </xf>
    <xf numFmtId="1" fontId="8" fillId="6" borderId="25" xfId="0" applyNumberFormat="1" applyFont="1" applyFill="1" applyBorder="1" applyAlignment="1" applyProtection="1">
      <alignment horizontal="center" vertical="center"/>
    </xf>
    <xf numFmtId="1" fontId="10" fillId="0" borderId="32" xfId="0" applyNumberFormat="1" applyFont="1" applyBorder="1" applyAlignment="1" applyProtection="1">
      <alignment horizontal="center" vertical="center"/>
    </xf>
    <xf numFmtId="1" fontId="53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53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5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9" fillId="0" borderId="0" xfId="0" applyNumberFormat="1" applyFont="1" applyFill="1" applyAlignment="1">
      <alignment horizontal="left" vertical="center"/>
    </xf>
    <xf numFmtId="49" fontId="36" fillId="0" borderId="0" xfId="0" applyNumberFormat="1" applyFont="1" applyFill="1" applyBorder="1" applyAlignment="1" applyProtection="1">
      <alignment horizontal="left" vertical="center" wrapText="1"/>
      <protection locked="0"/>
    </xf>
    <xf numFmtId="1" fontId="2" fillId="0" borderId="0" xfId="0" applyNumberFormat="1" applyFont="1" applyFill="1" applyAlignment="1">
      <alignment vertical="center"/>
    </xf>
    <xf numFmtId="0" fontId="5" fillId="4" borderId="54" xfId="0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7" fillId="0" borderId="57" xfId="0" applyFont="1" applyBorder="1" applyAlignment="1">
      <alignment vertical="center"/>
    </xf>
    <xf numFmtId="0" fontId="0" fillId="0" borderId="60" xfId="0" applyBorder="1" applyAlignment="1">
      <alignment vertical="center"/>
    </xf>
    <xf numFmtId="0" fontId="36" fillId="0" borderId="61" xfId="0" applyFont="1" applyBorder="1" applyAlignment="1">
      <alignment horizontal="center" vertical="center"/>
    </xf>
    <xf numFmtId="0" fontId="7" fillId="0" borderId="63" xfId="0" applyFont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4" fillId="0" borderId="34" xfId="0" applyFont="1" applyBorder="1" applyAlignment="1">
      <alignment vertical="center"/>
    </xf>
    <xf numFmtId="10" fontId="24" fillId="0" borderId="34" xfId="0" applyNumberFormat="1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1" fontId="44" fillId="0" borderId="34" xfId="0" applyNumberFormat="1" applyFont="1" applyBorder="1" applyAlignment="1" applyProtection="1">
      <alignment horizontal="center" vertical="center" wrapText="1"/>
      <protection locked="0"/>
    </xf>
    <xf numFmtId="1" fontId="44" fillId="0" borderId="33" xfId="0" applyNumberFormat="1" applyFont="1" applyBorder="1" applyAlignment="1" applyProtection="1">
      <alignment horizontal="center" vertical="center" wrapText="1"/>
      <protection locked="0"/>
    </xf>
    <xf numFmtId="1" fontId="44" fillId="0" borderId="2" xfId="0" applyNumberFormat="1" applyFont="1" applyBorder="1" applyAlignment="1" applyProtection="1">
      <alignment horizontal="center" vertical="center" wrapText="1"/>
      <protection locked="0"/>
    </xf>
    <xf numFmtId="0" fontId="38" fillId="0" borderId="0" xfId="0" applyFont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8" fillId="5" borderId="0" xfId="0" applyFont="1" applyFill="1" applyAlignment="1">
      <alignment vertical="center"/>
    </xf>
    <xf numFmtId="0" fontId="38" fillId="5" borderId="0" xfId="0" applyFont="1" applyFill="1" applyBorder="1" applyAlignment="1">
      <alignment vertical="center"/>
    </xf>
    <xf numFmtId="0" fontId="38" fillId="5" borderId="0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8" xfId="0" applyBorder="1" applyAlignment="1">
      <alignment vertical="center"/>
    </xf>
    <xf numFmtId="0" fontId="38" fillId="0" borderId="0" xfId="0" applyFont="1" applyFill="1" applyAlignment="1">
      <alignment horizontal="left" vertical="center" wrapText="1"/>
    </xf>
    <xf numFmtId="0" fontId="46" fillId="0" borderId="0" xfId="0" applyFont="1" applyFill="1" applyAlignment="1">
      <alignment horizontal="left" vertical="center" wrapText="1"/>
    </xf>
    <xf numFmtId="0" fontId="46" fillId="0" borderId="0" xfId="0" applyFont="1" applyFill="1" applyAlignment="1">
      <alignment vertical="center" wrapText="1"/>
    </xf>
    <xf numFmtId="9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0" fontId="46" fillId="0" borderId="0" xfId="0" applyFont="1" applyFill="1" applyAlignment="1" applyProtection="1">
      <alignment horizontal="left" vertical="center" wrapText="1"/>
      <protection locked="0"/>
    </xf>
    <xf numFmtId="0" fontId="44" fillId="0" borderId="1" xfId="0" applyFont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0" fontId="3" fillId="6" borderId="14" xfId="0" applyFont="1" applyFill="1" applyBorder="1" applyAlignment="1" applyProtection="1">
      <alignment vertical="center"/>
      <protection locked="0"/>
    </xf>
    <xf numFmtId="0" fontId="3" fillId="6" borderId="55" xfId="0" applyFont="1" applyFill="1" applyBorder="1" applyAlignment="1" applyProtection="1">
      <alignment vertical="center"/>
      <protection locked="0"/>
    </xf>
    <xf numFmtId="0" fontId="3" fillId="6" borderId="56" xfId="0" applyFont="1" applyFill="1" applyBorder="1" applyAlignment="1" applyProtection="1">
      <alignment vertical="center"/>
      <protection locked="0"/>
    </xf>
    <xf numFmtId="0" fontId="44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Alignment="1" applyProtection="1">
      <alignment horizontal="left" vertical="center"/>
      <protection locked="0"/>
    </xf>
    <xf numFmtId="0" fontId="46" fillId="0" borderId="0" xfId="0" applyFont="1" applyFill="1" applyAlignment="1">
      <alignment vertical="center" wrapText="1"/>
    </xf>
    <xf numFmtId="0" fontId="38" fillId="15" borderId="0" xfId="0" applyFont="1" applyFill="1" applyAlignment="1">
      <alignment horizontal="left" vertical="center"/>
    </xf>
    <xf numFmtId="0" fontId="44" fillId="0" borderId="0" xfId="0" applyFont="1" applyFill="1" applyAlignment="1" applyProtection="1">
      <alignment horizontal="left" vertical="center"/>
      <protection locked="0"/>
    </xf>
    <xf numFmtId="49" fontId="37" fillId="0" borderId="0" xfId="0" applyNumberFormat="1" applyFont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16" fillId="0" borderId="0" xfId="0" applyFont="1" applyFill="1" applyAlignment="1">
      <alignment horizontal="left" vertical="center"/>
    </xf>
    <xf numFmtId="0" fontId="39" fillId="15" borderId="0" xfId="0" applyFont="1" applyFill="1" applyAlignment="1">
      <alignment horizontal="left" vertical="center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quotePrefix="1" applyAlignment="1">
      <alignment vertical="center"/>
    </xf>
    <xf numFmtId="0" fontId="8" fillId="10" borderId="0" xfId="0" applyFont="1" applyFill="1"/>
    <xf numFmtId="0" fontId="8" fillId="10" borderId="0" xfId="0" applyFont="1" applyFill="1" applyAlignment="1">
      <alignment vertical="center"/>
    </xf>
    <xf numFmtId="0" fontId="0" fillId="0" borderId="0" xfId="0" quotePrefix="1" applyFont="1" applyAlignment="1">
      <alignment vertical="center"/>
    </xf>
    <xf numFmtId="0" fontId="46" fillId="0" borderId="0" xfId="0" applyFont="1" applyFill="1" applyAlignment="1" applyProtection="1">
      <alignment vertical="center" wrapText="1"/>
      <protection locked="0"/>
    </xf>
    <xf numFmtId="0" fontId="44" fillId="0" borderId="0" xfId="0" applyFont="1" applyAlignment="1" applyProtection="1">
      <alignment vertical="center"/>
      <protection locked="0"/>
    </xf>
    <xf numFmtId="0" fontId="68" fillId="0" borderId="0" xfId="0" applyFont="1" applyAlignment="1">
      <alignment vertical="center"/>
    </xf>
    <xf numFmtId="0" fontId="35" fillId="0" borderId="48" xfId="0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6" fillId="5" borderId="0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49" fontId="37" fillId="0" borderId="0" xfId="0" applyNumberFormat="1" applyFont="1" applyBorder="1" applyAlignment="1" applyProtection="1">
      <alignment horizontal="center" vertical="center" wrapText="1"/>
      <protection locked="0"/>
    </xf>
    <xf numFmtId="1" fontId="19" fillId="10" borderId="0" xfId="0" applyNumberFormat="1" applyFont="1" applyFill="1" applyAlignment="1">
      <alignment horizontal="left" vertical="center"/>
    </xf>
    <xf numFmtId="1" fontId="54" fillId="0" borderId="0" xfId="0" applyNumberFormat="1" applyFont="1" applyAlignment="1">
      <alignment horizontal="left" vertical="center"/>
    </xf>
    <xf numFmtId="49" fontId="24" fillId="0" borderId="33" xfId="0" applyNumberFormat="1" applyFont="1" applyBorder="1" applyAlignment="1">
      <alignment horizontal="left" vertical="center" wrapText="1"/>
    </xf>
    <xf numFmtId="49" fontId="24" fillId="0" borderId="2" xfId="0" applyNumberFormat="1" applyFont="1" applyBorder="1" applyAlignment="1">
      <alignment horizontal="left" vertical="center" wrapText="1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27" fillId="0" borderId="0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horizontal="center" vertical="center" wrapText="1"/>
    </xf>
    <xf numFmtId="0" fontId="71" fillId="0" borderId="0" xfId="0" applyFont="1" applyFill="1" applyAlignment="1">
      <alignment vertical="center"/>
    </xf>
    <xf numFmtId="0" fontId="71" fillId="0" borderId="0" xfId="0" applyFont="1" applyAlignment="1">
      <alignment vertical="center"/>
    </xf>
    <xf numFmtId="0" fontId="54" fillId="0" borderId="0" xfId="0" applyFont="1" applyFill="1" applyAlignment="1">
      <alignment vertical="center"/>
    </xf>
    <xf numFmtId="0" fontId="41" fillId="0" borderId="0" xfId="1" applyFont="1" applyFill="1" applyAlignment="1">
      <alignment horizontal="center" wrapText="1"/>
    </xf>
    <xf numFmtId="0" fontId="41" fillId="0" borderId="0" xfId="0" applyFont="1" applyFill="1" applyAlignment="1">
      <alignment horizontal="center" wrapText="1"/>
    </xf>
    <xf numFmtId="0" fontId="38" fillId="0" borderId="0" xfId="0" applyFont="1" applyAlignment="1">
      <alignment horizontal="center"/>
    </xf>
    <xf numFmtId="0" fontId="73" fillId="0" borderId="0" xfId="0" applyFont="1" applyAlignment="1"/>
    <xf numFmtId="0" fontId="73" fillId="0" borderId="0" xfId="0" applyFont="1"/>
    <xf numFmtId="0" fontId="74" fillId="0" borderId="0" xfId="0" applyFont="1" applyFill="1" applyAlignment="1">
      <alignment vertical="center" wrapText="1"/>
    </xf>
    <xf numFmtId="0" fontId="73" fillId="0" borderId="0" xfId="0" applyFont="1" applyFill="1" applyAlignment="1">
      <alignment vertical="center" wrapText="1"/>
    </xf>
    <xf numFmtId="0" fontId="75" fillId="4" borderId="5" xfId="0" applyFont="1" applyFill="1" applyBorder="1" applyAlignment="1">
      <alignment horizontal="center" vertical="center" wrapText="1"/>
    </xf>
    <xf numFmtId="0" fontId="76" fillId="4" borderId="6" xfId="0" applyFont="1" applyFill="1" applyBorder="1" applyAlignment="1">
      <alignment horizontal="center" vertical="center" wrapText="1"/>
    </xf>
    <xf numFmtId="0" fontId="76" fillId="4" borderId="7" xfId="0" applyFont="1" applyFill="1" applyBorder="1" applyAlignment="1">
      <alignment horizontal="center" vertical="center" wrapText="1"/>
    </xf>
    <xf numFmtId="0" fontId="76" fillId="4" borderId="8" xfId="0" applyFont="1" applyFill="1" applyBorder="1" applyAlignment="1">
      <alignment horizontal="center" vertical="center" wrapText="1"/>
    </xf>
    <xf numFmtId="0" fontId="76" fillId="0" borderId="54" xfId="0" applyFont="1" applyFill="1" applyBorder="1" applyAlignment="1">
      <alignment vertical="center"/>
    </xf>
    <xf numFmtId="0" fontId="78" fillId="6" borderId="24" xfId="0" applyFont="1" applyFill="1" applyBorder="1" applyAlignment="1" applyProtection="1">
      <alignment horizontal="center" vertical="center"/>
    </xf>
    <xf numFmtId="0" fontId="79" fillId="6" borderId="55" xfId="0" applyFont="1" applyFill="1" applyBorder="1" applyAlignment="1" applyProtection="1">
      <alignment vertical="center"/>
      <protection locked="0"/>
    </xf>
    <xf numFmtId="0" fontId="79" fillId="6" borderId="56" xfId="0" applyFont="1" applyFill="1" applyBorder="1" applyAlignment="1" applyProtection="1">
      <alignment vertical="center"/>
      <protection locked="0"/>
    </xf>
    <xf numFmtId="0" fontId="76" fillId="0" borderId="57" xfId="0" applyFont="1" applyFill="1" applyBorder="1" applyAlignment="1">
      <alignment vertical="center"/>
    </xf>
    <xf numFmtId="0" fontId="79" fillId="6" borderId="1" xfId="0" applyFont="1" applyFill="1" applyBorder="1" applyAlignment="1" applyProtection="1">
      <alignment vertical="center"/>
      <protection locked="0"/>
    </xf>
    <xf numFmtId="0" fontId="79" fillId="6" borderId="14" xfId="0" applyFont="1" applyFill="1" applyBorder="1" applyAlignment="1" applyProtection="1">
      <alignment vertical="center"/>
      <protection locked="0"/>
    </xf>
    <xf numFmtId="1" fontId="27" fillId="0" borderId="0" xfId="0" applyNumberFormat="1" applyFont="1" applyFill="1" applyBorder="1" applyAlignment="1">
      <alignment vertical="center"/>
    </xf>
    <xf numFmtId="1" fontId="16" fillId="0" borderId="0" xfId="0" applyNumberFormat="1" applyFont="1" applyFill="1" applyBorder="1" applyAlignment="1">
      <alignment vertical="center"/>
    </xf>
    <xf numFmtId="0" fontId="8" fillId="0" borderId="44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6" fillId="0" borderId="64" xfId="0" applyFont="1" applyFill="1" applyBorder="1" applyAlignment="1">
      <alignment vertical="center"/>
    </xf>
    <xf numFmtId="0" fontId="6" fillId="0" borderId="65" xfId="0" applyFont="1" applyFill="1" applyBorder="1" applyAlignment="1">
      <alignment vertical="center"/>
    </xf>
    <xf numFmtId="0" fontId="7" fillId="0" borderId="65" xfId="0" applyFont="1" applyBorder="1" applyAlignment="1">
      <alignment vertical="center"/>
    </xf>
    <xf numFmtId="0" fontId="28" fillId="0" borderId="33" xfId="0" applyFont="1" applyFill="1" applyBorder="1" applyAlignment="1" applyProtection="1">
      <alignment horizontal="center" vertical="center"/>
      <protection locked="0"/>
    </xf>
    <xf numFmtId="0" fontId="28" fillId="0" borderId="2" xfId="0" applyFont="1" applyFill="1" applyBorder="1" applyAlignment="1" applyProtection="1">
      <alignment horizontal="center" vertical="center"/>
      <protection locked="0"/>
    </xf>
    <xf numFmtId="0" fontId="71" fillId="0" borderId="33" xfId="0" applyFont="1" applyFill="1" applyBorder="1" applyAlignment="1">
      <alignment horizontal="left" vertical="center" wrapText="1"/>
    </xf>
    <xf numFmtId="0" fontId="71" fillId="0" borderId="34" xfId="0" applyFont="1" applyFill="1" applyBorder="1" applyAlignment="1">
      <alignment horizontal="left" vertical="center" wrapText="1"/>
    </xf>
    <xf numFmtId="0" fontId="71" fillId="0" borderId="2" xfId="0" applyFont="1" applyFill="1" applyBorder="1" applyAlignment="1">
      <alignment horizontal="left" vertical="center" wrapText="1"/>
    </xf>
    <xf numFmtId="0" fontId="7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35" fillId="0" borderId="33" xfId="0" applyFont="1" applyFill="1" applyBorder="1" applyAlignment="1" applyProtection="1">
      <alignment horizontal="center" vertical="center" wrapText="1"/>
      <protection locked="0"/>
    </xf>
    <xf numFmtId="0" fontId="35" fillId="0" borderId="34" xfId="0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Fill="1" applyBorder="1" applyAlignment="1" applyProtection="1">
      <alignment horizontal="center" vertical="center" wrapText="1"/>
      <protection locked="0"/>
    </xf>
    <xf numFmtId="0" fontId="26" fillId="0" borderId="33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 wrapText="1"/>
    </xf>
    <xf numFmtId="0" fontId="54" fillId="0" borderId="33" xfId="0" applyFont="1" applyFill="1" applyBorder="1" applyAlignment="1">
      <alignment horizontal="left" vertical="center" wrapText="1"/>
    </xf>
    <xf numFmtId="0" fontId="54" fillId="0" borderId="34" xfId="0" applyFont="1" applyFill="1" applyBorder="1" applyAlignment="1">
      <alignment horizontal="left" vertical="center" wrapText="1"/>
    </xf>
    <xf numFmtId="0" fontId="54" fillId="0" borderId="2" xfId="0" applyFont="1" applyFill="1" applyBorder="1" applyAlignment="1">
      <alignment horizontal="left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2" fillId="12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71" fillId="5" borderId="33" xfId="0" applyFont="1" applyFill="1" applyBorder="1" applyAlignment="1">
      <alignment horizontal="center" vertical="center"/>
    </xf>
    <xf numFmtId="0" fontId="71" fillId="5" borderId="2" xfId="0" applyFont="1" applyFill="1" applyBorder="1" applyAlignment="1">
      <alignment horizontal="center" vertical="center"/>
    </xf>
    <xf numFmtId="0" fontId="71" fillId="0" borderId="1" xfId="0" applyFont="1" applyFill="1" applyBorder="1" applyAlignment="1">
      <alignment horizontal="left" vertical="center" wrapText="1"/>
    </xf>
    <xf numFmtId="0" fontId="71" fillId="0" borderId="1" xfId="0" applyFont="1" applyFill="1" applyBorder="1" applyAlignment="1" applyProtection="1">
      <alignment vertical="center" wrapText="1"/>
      <protection locked="0"/>
    </xf>
    <xf numFmtId="0" fontId="28" fillId="10" borderId="0" xfId="0" applyFont="1" applyFill="1" applyBorder="1" applyAlignment="1">
      <alignment vertical="center"/>
    </xf>
    <xf numFmtId="0" fontId="71" fillId="0" borderId="1" xfId="0" applyFont="1" applyFill="1" applyBorder="1" applyAlignment="1">
      <alignment horizontal="center" vertical="center" wrapText="1"/>
    </xf>
    <xf numFmtId="0" fontId="54" fillId="10" borderId="0" xfId="0" applyFont="1" applyFill="1" applyAlignment="1">
      <alignment vertical="center"/>
    </xf>
    <xf numFmtId="0" fontId="72" fillId="10" borderId="0" xfId="0" applyFont="1" applyFill="1" applyBorder="1" applyAlignment="1">
      <alignment vertical="center"/>
    </xf>
    <xf numFmtId="0" fontId="46" fillId="0" borderId="50" xfId="0" applyFont="1" applyFill="1" applyBorder="1" applyAlignment="1" applyProtection="1">
      <alignment horizontal="left" vertical="top" wrapText="1"/>
      <protection locked="0"/>
    </xf>
    <xf numFmtId="0" fontId="46" fillId="0" borderId="48" xfId="0" applyFont="1" applyFill="1" applyBorder="1" applyAlignment="1" applyProtection="1">
      <alignment horizontal="left" vertical="top" wrapText="1"/>
      <protection locked="0"/>
    </xf>
    <xf numFmtId="0" fontId="46" fillId="0" borderId="3" xfId="0" applyFont="1" applyFill="1" applyBorder="1" applyAlignment="1" applyProtection="1">
      <alignment horizontal="left" vertical="top" wrapText="1"/>
      <protection locked="0"/>
    </xf>
    <xf numFmtId="0" fontId="46" fillId="0" borderId="44" xfId="0" applyFont="1" applyFill="1" applyBorder="1" applyAlignment="1" applyProtection="1">
      <alignment horizontal="left" vertical="top" wrapText="1"/>
      <protection locked="0"/>
    </xf>
    <xf numFmtId="0" fontId="46" fillId="0" borderId="0" xfId="0" applyFont="1" applyFill="1" applyBorder="1" applyAlignment="1" applyProtection="1">
      <alignment horizontal="left" vertical="top" wrapText="1"/>
      <protection locked="0"/>
    </xf>
    <xf numFmtId="0" fontId="46" fillId="0" borderId="47" xfId="0" applyFont="1" applyFill="1" applyBorder="1" applyAlignment="1" applyProtection="1">
      <alignment horizontal="left" vertical="top" wrapText="1"/>
      <protection locked="0"/>
    </xf>
    <xf numFmtId="0" fontId="46" fillId="0" borderId="51" xfId="0" applyFont="1" applyFill="1" applyBorder="1" applyAlignment="1" applyProtection="1">
      <alignment horizontal="left" vertical="top" wrapText="1"/>
      <protection locked="0"/>
    </xf>
    <xf numFmtId="0" fontId="46" fillId="0" borderId="49" xfId="0" applyFont="1" applyFill="1" applyBorder="1" applyAlignment="1" applyProtection="1">
      <alignment horizontal="left" vertical="top" wrapText="1"/>
      <protection locked="0"/>
    </xf>
    <xf numFmtId="0" fontId="46" fillId="0" borderId="23" xfId="0" applyFont="1" applyFill="1" applyBorder="1" applyAlignment="1" applyProtection="1">
      <alignment horizontal="left" vertical="top" wrapText="1"/>
      <protection locked="0"/>
    </xf>
    <xf numFmtId="0" fontId="49" fillId="0" borderId="0" xfId="0" applyFont="1" applyFill="1" applyAlignment="1">
      <alignment horizontal="left" vertical="center" wrapText="1"/>
    </xf>
    <xf numFmtId="0" fontId="46" fillId="0" borderId="0" xfId="0" applyFont="1" applyFill="1" applyAlignment="1">
      <alignment horizontal="left" vertical="center" wrapText="1"/>
    </xf>
    <xf numFmtId="0" fontId="46" fillId="0" borderId="0" xfId="0" applyFont="1" applyFill="1" applyAlignment="1" applyProtection="1">
      <alignment horizontal="left" vertical="center" wrapText="1"/>
      <protection locked="0"/>
    </xf>
    <xf numFmtId="0" fontId="46" fillId="10" borderId="0" xfId="1" applyFont="1" applyFill="1" applyAlignment="1">
      <alignment horizontal="left" vertical="center" wrapText="1"/>
    </xf>
    <xf numFmtId="0" fontId="47" fillId="10" borderId="0" xfId="1" applyFont="1" applyFill="1" applyAlignment="1">
      <alignment horizontal="left" vertical="center" wrapText="1"/>
    </xf>
    <xf numFmtId="0" fontId="44" fillId="0" borderId="50" xfId="0" applyFont="1" applyBorder="1" applyAlignment="1" applyProtection="1">
      <alignment horizontal="left" vertical="center"/>
      <protection locked="0"/>
    </xf>
    <xf numFmtId="0" fontId="44" fillId="0" borderId="48" xfId="0" applyFont="1" applyBorder="1" applyAlignment="1" applyProtection="1">
      <alignment horizontal="left" vertical="center"/>
      <protection locked="0"/>
    </xf>
    <xf numFmtId="0" fontId="44" fillId="0" borderId="3" xfId="0" applyFont="1" applyBorder="1" applyAlignment="1" applyProtection="1">
      <alignment horizontal="left" vertical="center"/>
      <protection locked="0"/>
    </xf>
    <xf numFmtId="0" fontId="44" fillId="0" borderId="51" xfId="0" applyFont="1" applyBorder="1" applyAlignment="1" applyProtection="1">
      <alignment horizontal="left" vertical="center"/>
      <protection locked="0"/>
    </xf>
    <xf numFmtId="0" fontId="44" fillId="0" borderId="49" xfId="0" applyFont="1" applyBorder="1" applyAlignment="1" applyProtection="1">
      <alignment horizontal="left" vertical="center"/>
      <protection locked="0"/>
    </xf>
    <xf numFmtId="0" fontId="44" fillId="0" borderId="23" xfId="0" applyFont="1" applyBorder="1" applyAlignment="1" applyProtection="1">
      <alignment horizontal="left" vertical="center"/>
      <protection locked="0"/>
    </xf>
    <xf numFmtId="0" fontId="49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12" borderId="0" xfId="0" applyFont="1" applyFill="1" applyAlignment="1">
      <alignment horizontal="left" vertical="center"/>
    </xf>
    <xf numFmtId="0" fontId="46" fillId="0" borderId="0" xfId="0" applyFont="1" applyFill="1" applyAlignment="1">
      <alignment vertical="center" wrapText="1"/>
    </xf>
    <xf numFmtId="0" fontId="45" fillId="10" borderId="0" xfId="1" applyFont="1" applyFill="1" applyAlignment="1">
      <alignment horizontal="left" vertical="center" wrapText="1"/>
    </xf>
    <xf numFmtId="0" fontId="44" fillId="0" borderId="0" xfId="0" applyFont="1" applyAlignment="1" applyProtection="1">
      <alignment vertical="center"/>
      <protection locked="0"/>
    </xf>
    <xf numFmtId="0" fontId="67" fillId="0" borderId="0" xfId="0" applyFont="1" applyAlignment="1" applyProtection="1">
      <alignment horizontal="left"/>
      <protection locked="0"/>
    </xf>
    <xf numFmtId="0" fontId="67" fillId="0" borderId="0" xfId="0" applyFont="1" applyAlignment="1" applyProtection="1">
      <alignment horizontal="left" vertical="top" wrapText="1"/>
      <protection locked="0"/>
    </xf>
    <xf numFmtId="0" fontId="58" fillId="0" borderId="0" xfId="0" applyFont="1" applyBorder="1" applyAlignment="1">
      <alignment horizontal="left" vertical="center"/>
    </xf>
    <xf numFmtId="0" fontId="48" fillId="10" borderId="0" xfId="1" applyFont="1" applyFill="1" applyAlignment="1">
      <alignment horizontal="left" vertical="center" wrapText="1"/>
    </xf>
    <xf numFmtId="0" fontId="44" fillId="0" borderId="50" xfId="0" applyFont="1" applyBorder="1" applyAlignment="1">
      <alignment horizontal="left" vertical="center"/>
    </xf>
    <xf numFmtId="0" fontId="44" fillId="0" borderId="48" xfId="0" applyFont="1" applyBorder="1" applyAlignment="1">
      <alignment horizontal="left" vertical="center"/>
    </xf>
    <xf numFmtId="0" fontId="44" fillId="0" borderId="3" xfId="0" applyFont="1" applyBorder="1" applyAlignment="1">
      <alignment horizontal="left" vertical="center"/>
    </xf>
    <xf numFmtId="0" fontId="44" fillId="0" borderId="44" xfId="0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44" fillId="0" borderId="47" xfId="0" applyFont="1" applyBorder="1" applyAlignment="1">
      <alignment horizontal="left" vertical="center"/>
    </xf>
    <xf numFmtId="0" fontId="44" fillId="0" borderId="51" xfId="0" applyFont="1" applyBorder="1" applyAlignment="1">
      <alignment horizontal="left" vertical="center"/>
    </xf>
    <xf numFmtId="0" fontId="44" fillId="0" borderId="49" xfId="0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4" fillId="0" borderId="33" xfId="0" applyFont="1" applyBorder="1" applyAlignment="1" applyProtection="1">
      <alignment horizontal="left" vertical="top"/>
      <protection locked="0"/>
    </xf>
    <xf numFmtId="0" fontId="44" fillId="0" borderId="34" xfId="0" applyFont="1" applyBorder="1" applyAlignment="1" applyProtection="1">
      <alignment horizontal="left" vertical="top"/>
      <protection locked="0"/>
    </xf>
    <xf numFmtId="0" fontId="44" fillId="0" borderId="2" xfId="0" applyFont="1" applyBorder="1" applyAlignment="1" applyProtection="1">
      <alignment horizontal="left" vertical="top"/>
      <protection locked="0"/>
    </xf>
    <xf numFmtId="0" fontId="23" fillId="10" borderId="0" xfId="1" applyFont="1" applyFill="1" applyAlignment="1">
      <alignment horizontal="left" vertical="center" wrapText="1"/>
    </xf>
    <xf numFmtId="0" fontId="47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/>
    </xf>
    <xf numFmtId="0" fontId="48" fillId="0" borderId="49" xfId="0" applyFont="1" applyFill="1" applyBorder="1" applyAlignment="1">
      <alignment horizontal="left" vertical="center" wrapText="1"/>
    </xf>
    <xf numFmtId="0" fontId="44" fillId="0" borderId="44" xfId="0" applyFont="1" applyBorder="1" applyAlignment="1" applyProtection="1">
      <alignment horizontal="left" vertical="center"/>
      <protection locked="0"/>
    </xf>
    <xf numFmtId="0" fontId="44" fillId="0" borderId="0" xfId="0" applyFont="1" applyBorder="1" applyAlignment="1" applyProtection="1">
      <alignment horizontal="left" vertical="center"/>
      <protection locked="0"/>
    </xf>
    <xf numFmtId="0" fontId="44" fillId="0" borderId="47" xfId="0" applyFont="1" applyBorder="1" applyAlignment="1" applyProtection="1">
      <alignment horizontal="left" vertical="center"/>
      <protection locked="0"/>
    </xf>
    <xf numFmtId="0" fontId="46" fillId="10" borderId="4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39" fillId="0" borderId="50" xfId="0" applyFont="1" applyBorder="1" applyAlignment="1" applyProtection="1">
      <alignment horizontal="left" vertical="top" wrapText="1"/>
      <protection locked="0"/>
    </xf>
    <xf numFmtId="0" fontId="39" fillId="0" borderId="48" xfId="0" applyFont="1" applyBorder="1" applyAlignment="1" applyProtection="1">
      <alignment horizontal="left" vertical="top" wrapText="1"/>
      <protection locked="0"/>
    </xf>
    <xf numFmtId="0" fontId="39" fillId="0" borderId="3" xfId="0" applyFont="1" applyBorder="1" applyAlignment="1" applyProtection="1">
      <alignment horizontal="left" vertical="top" wrapText="1"/>
      <protection locked="0"/>
    </xf>
    <xf numFmtId="0" fontId="39" fillId="0" borderId="44" xfId="0" applyFont="1" applyBorder="1" applyAlignment="1" applyProtection="1">
      <alignment horizontal="left" vertical="top" wrapText="1"/>
      <protection locked="0"/>
    </xf>
    <xf numFmtId="0" fontId="39" fillId="0" borderId="0" xfId="0" applyFont="1" applyBorder="1" applyAlignment="1" applyProtection="1">
      <alignment horizontal="left" vertical="top" wrapText="1"/>
      <protection locked="0"/>
    </xf>
    <xf numFmtId="0" fontId="39" fillId="0" borderId="47" xfId="0" applyFont="1" applyBorder="1" applyAlignment="1" applyProtection="1">
      <alignment horizontal="left" vertical="top" wrapText="1"/>
      <protection locked="0"/>
    </xf>
    <xf numFmtId="0" fontId="39" fillId="0" borderId="51" xfId="0" applyFont="1" applyBorder="1" applyAlignment="1" applyProtection="1">
      <alignment horizontal="left" vertical="top" wrapText="1"/>
      <protection locked="0"/>
    </xf>
    <xf numFmtId="0" fontId="39" fillId="0" borderId="49" xfId="0" applyFont="1" applyBorder="1" applyAlignment="1" applyProtection="1">
      <alignment horizontal="left" vertical="top" wrapText="1"/>
      <protection locked="0"/>
    </xf>
    <xf numFmtId="0" fontId="39" fillId="0" borderId="23" xfId="0" applyFont="1" applyBorder="1" applyAlignment="1" applyProtection="1">
      <alignment horizontal="left" vertical="top" wrapText="1"/>
      <protection locked="0"/>
    </xf>
    <xf numFmtId="0" fontId="42" fillId="10" borderId="0" xfId="1" applyFont="1" applyFill="1" applyAlignment="1">
      <alignment horizontal="left" vertical="center" wrapText="1"/>
    </xf>
    <xf numFmtId="0" fontId="69" fillId="10" borderId="0" xfId="1" applyFont="1" applyFill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47" xfId="0" applyFont="1" applyBorder="1" applyAlignment="1" applyProtection="1">
      <alignment horizontal="left" vertical="center"/>
      <protection locked="0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7" fillId="12" borderId="0" xfId="0" applyFont="1" applyFill="1" applyBorder="1" applyAlignment="1" applyProtection="1">
      <alignment horizontal="left" vertical="center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7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0" fillId="0" borderId="50" xfId="0" applyBorder="1" applyAlignment="1" applyProtection="1">
      <alignment horizontal="left" vertical="top"/>
      <protection locked="0"/>
    </xf>
    <xf numFmtId="0" fontId="0" fillId="0" borderId="48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4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47" xfId="0" applyBorder="1" applyAlignment="1" applyProtection="1">
      <alignment horizontal="left" vertical="top"/>
      <protection locked="0"/>
    </xf>
    <xf numFmtId="0" fontId="0" fillId="0" borderId="51" xfId="0" applyBorder="1" applyAlignment="1" applyProtection="1">
      <alignment horizontal="left" vertical="top"/>
      <protection locked="0"/>
    </xf>
    <xf numFmtId="0" fontId="0" fillId="0" borderId="49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9" fillId="10" borderId="0" xfId="0" applyFont="1" applyFill="1" applyAlignment="1">
      <alignment horizontal="left" vertical="center"/>
    </xf>
    <xf numFmtId="0" fontId="56" fillId="0" borderId="0" xfId="0" applyFont="1" applyAlignment="1">
      <alignment horizontal="left" vertical="center" wrapText="1"/>
    </xf>
    <xf numFmtId="1" fontId="0" fillId="0" borderId="33" xfId="0" applyNumberFormat="1" applyBorder="1" applyAlignment="1" applyProtection="1">
      <alignment horizontal="center" vertical="center"/>
      <protection locked="0"/>
    </xf>
    <xf numFmtId="1" fontId="0" fillId="0" borderId="34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0" fontId="16" fillId="9" borderId="44" xfId="0" applyFont="1" applyFill="1" applyBorder="1" applyAlignment="1">
      <alignment horizontal="left" vertical="center"/>
    </xf>
    <xf numFmtId="0" fontId="16" fillId="9" borderId="0" xfId="0" applyFont="1" applyFill="1" applyBorder="1" applyAlignment="1">
      <alignment horizontal="left" vertical="center"/>
    </xf>
    <xf numFmtId="49" fontId="44" fillId="0" borderId="33" xfId="0" applyNumberFormat="1" applyFont="1" applyBorder="1" applyAlignment="1">
      <alignment horizontal="left" vertical="center" wrapText="1"/>
    </xf>
    <xf numFmtId="49" fontId="44" fillId="0" borderId="34" xfId="0" applyNumberFormat="1" applyFont="1" applyBorder="1" applyAlignment="1">
      <alignment horizontal="left" vertical="center" wrapText="1"/>
    </xf>
    <xf numFmtId="49" fontId="44" fillId="0" borderId="2" xfId="0" applyNumberFormat="1" applyFont="1" applyBorder="1" applyAlignment="1">
      <alignment horizontal="left" vertical="center" wrapText="1"/>
    </xf>
    <xf numFmtId="49" fontId="8" fillId="0" borderId="33" xfId="0" applyNumberFormat="1" applyFont="1" applyBorder="1" applyAlignment="1">
      <alignment horizontal="right" vertical="center" wrapText="1"/>
    </xf>
    <xf numFmtId="49" fontId="8" fillId="0" borderId="34" xfId="0" applyNumberFormat="1" applyFont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right" vertical="center" wrapText="1"/>
    </xf>
    <xf numFmtId="1" fontId="36" fillId="0" borderId="33" xfId="0" applyNumberFormat="1" applyFont="1" applyBorder="1" applyAlignment="1">
      <alignment horizontal="center" vertical="center"/>
    </xf>
    <xf numFmtId="1" fontId="36" fillId="0" borderId="34" xfId="0" applyNumberFormat="1" applyFont="1" applyBorder="1" applyAlignment="1">
      <alignment horizontal="center" vertical="center"/>
    </xf>
    <xf numFmtId="1" fontId="36" fillId="0" borderId="2" xfId="0" applyNumberFormat="1" applyFont="1" applyBorder="1" applyAlignment="1">
      <alignment horizontal="center" vertical="center"/>
    </xf>
    <xf numFmtId="49" fontId="57" fillId="4" borderId="1" xfId="0" applyNumberFormat="1" applyFont="1" applyFill="1" applyBorder="1" applyAlignment="1">
      <alignment horizontal="center" vertical="center" wrapText="1"/>
    </xf>
    <xf numFmtId="1" fontId="1" fillId="4" borderId="33" xfId="0" applyNumberFormat="1" applyFont="1" applyFill="1" applyBorder="1" applyAlignment="1" applyProtection="1">
      <alignment horizontal="center" vertical="center"/>
      <protection locked="0"/>
    </xf>
    <xf numFmtId="1" fontId="1" fillId="4" borderId="34" xfId="0" applyNumberFormat="1" applyFont="1" applyFill="1" applyBorder="1" applyAlignment="1" applyProtection="1">
      <alignment horizontal="center" vertical="center"/>
      <protection locked="0"/>
    </xf>
    <xf numFmtId="1" fontId="1" fillId="4" borderId="2" xfId="0" applyNumberFormat="1" applyFont="1" applyFill="1" applyBorder="1" applyAlignment="1" applyProtection="1">
      <alignment horizontal="center" vertical="center"/>
      <protection locked="0"/>
    </xf>
    <xf numFmtId="0" fontId="61" fillId="0" borderId="1" xfId="0" applyFont="1" applyBorder="1" applyAlignment="1">
      <alignment horizontal="center" vertical="center" wrapText="1"/>
    </xf>
    <xf numFmtId="1" fontId="59" fillId="0" borderId="33" xfId="0" applyNumberFormat="1" applyFont="1" applyBorder="1" applyAlignment="1" applyProtection="1">
      <alignment horizontal="center" vertical="center" wrapText="1"/>
    </xf>
    <xf numFmtId="1" fontId="59" fillId="0" borderId="2" xfId="0" applyNumberFormat="1" applyFont="1" applyBorder="1" applyAlignment="1" applyProtection="1">
      <alignment horizontal="center" vertical="center" wrapText="1"/>
    </xf>
    <xf numFmtId="1" fontId="44" fillId="0" borderId="33" xfId="0" applyNumberFormat="1" applyFont="1" applyBorder="1" applyAlignment="1" applyProtection="1">
      <alignment horizontal="center" vertical="center" wrapText="1"/>
      <protection locked="0"/>
    </xf>
    <xf numFmtId="1" fontId="44" fillId="0" borderId="2" xfId="0" applyNumberFormat="1" applyFont="1" applyBorder="1" applyAlignment="1" applyProtection="1">
      <alignment horizontal="center" vertical="center" wrapText="1"/>
      <protection locked="0"/>
    </xf>
    <xf numFmtId="0" fontId="38" fillId="0" borderId="50" xfId="0" applyFont="1" applyBorder="1" applyAlignment="1">
      <alignment vertical="top"/>
    </xf>
    <xf numFmtId="0" fontId="38" fillId="0" borderId="48" xfId="0" applyFont="1" applyBorder="1" applyAlignment="1">
      <alignment vertical="top"/>
    </xf>
    <xf numFmtId="0" fontId="38" fillId="0" borderId="3" xfId="0" applyFont="1" applyBorder="1" applyAlignment="1">
      <alignment vertical="top"/>
    </xf>
    <xf numFmtId="0" fontId="38" fillId="0" borderId="44" xfId="0" applyFont="1" applyBorder="1" applyAlignment="1">
      <alignment vertical="top"/>
    </xf>
    <xf numFmtId="0" fontId="38" fillId="0" borderId="0" xfId="0" applyFont="1" applyBorder="1" applyAlignment="1">
      <alignment vertical="top"/>
    </xf>
    <xf numFmtId="0" fontId="38" fillId="0" borderId="47" xfId="0" applyFont="1" applyBorder="1" applyAlignment="1">
      <alignment vertical="top"/>
    </xf>
    <xf numFmtId="0" fontId="38" fillId="0" borderId="51" xfId="0" applyFont="1" applyBorder="1" applyAlignment="1">
      <alignment vertical="top"/>
    </xf>
    <xf numFmtId="0" fontId="38" fillId="0" borderId="49" xfId="0" applyFont="1" applyBorder="1" applyAlignment="1">
      <alignment vertical="top"/>
    </xf>
    <xf numFmtId="0" fontId="38" fillId="0" borderId="23" xfId="0" applyFont="1" applyBorder="1" applyAlignment="1">
      <alignment vertical="top"/>
    </xf>
    <xf numFmtId="0" fontId="62" fillId="4" borderId="51" xfId="0" applyFont="1" applyFill="1" applyBorder="1" applyAlignment="1">
      <alignment horizontal="left" vertical="center"/>
    </xf>
    <xf numFmtId="0" fontId="62" fillId="4" borderId="49" xfId="0" applyFont="1" applyFill="1" applyBorder="1" applyAlignment="1">
      <alignment horizontal="left" vertical="center"/>
    </xf>
    <xf numFmtId="0" fontId="38" fillId="0" borderId="33" xfId="0" applyFont="1" applyBorder="1" applyAlignment="1" applyProtection="1">
      <alignment horizontal="center" vertical="center"/>
      <protection locked="0"/>
    </xf>
    <xf numFmtId="0" fontId="38" fillId="0" borderId="34" xfId="0" applyFont="1" applyBorder="1" applyAlignment="1" applyProtection="1">
      <alignment horizontal="center" vertical="center"/>
      <protection locked="0"/>
    </xf>
    <xf numFmtId="0" fontId="38" fillId="0" borderId="2" xfId="0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2" fillId="4" borderId="1" xfId="0" applyFont="1" applyFill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8" fillId="15" borderId="0" xfId="0" applyFont="1" applyFill="1" applyAlignment="1">
      <alignment horizontal="left" vertical="center" wrapText="1"/>
    </xf>
    <xf numFmtId="0" fontId="66" fillId="9" borderId="44" xfId="0" applyFont="1" applyFill="1" applyBorder="1" applyAlignment="1">
      <alignment horizontal="left" vertical="center"/>
    </xf>
    <xf numFmtId="0" fontId="66" fillId="9" borderId="0" xfId="0" applyFont="1" applyFill="1" applyBorder="1" applyAlignment="1">
      <alignment horizontal="left" vertical="center"/>
    </xf>
    <xf numFmtId="0" fontId="39" fillId="15" borderId="0" xfId="0" applyFont="1" applyFill="1" applyAlignment="1">
      <alignment horizontal="left" vertical="center"/>
    </xf>
    <xf numFmtId="0" fontId="38" fillId="0" borderId="50" xfId="0" applyFont="1" applyBorder="1" applyAlignment="1" applyProtection="1">
      <alignment horizontal="left" vertical="center"/>
      <protection locked="0"/>
    </xf>
    <xf numFmtId="0" fontId="38" fillId="0" borderId="48" xfId="0" applyFont="1" applyBorder="1" applyAlignment="1" applyProtection="1">
      <alignment horizontal="left" vertical="center"/>
      <protection locked="0"/>
    </xf>
    <xf numFmtId="0" fontId="38" fillId="0" borderId="3" xfId="0" applyFont="1" applyBorder="1" applyAlignment="1" applyProtection="1">
      <alignment horizontal="left" vertical="center"/>
      <protection locked="0"/>
    </xf>
    <xf numFmtId="0" fontId="38" fillId="0" borderId="44" xfId="0" applyFont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left" vertical="center"/>
      <protection locked="0"/>
    </xf>
    <xf numFmtId="0" fontId="38" fillId="0" borderId="47" xfId="0" applyFont="1" applyBorder="1" applyAlignment="1" applyProtection="1">
      <alignment horizontal="left" vertical="center"/>
      <protection locked="0"/>
    </xf>
    <xf numFmtId="0" fontId="38" fillId="0" borderId="51" xfId="0" applyFont="1" applyBorder="1" applyAlignment="1" applyProtection="1">
      <alignment horizontal="left" vertical="center"/>
      <protection locked="0"/>
    </xf>
    <xf numFmtId="0" fontId="38" fillId="0" borderId="49" xfId="0" applyFont="1" applyBorder="1" applyAlignment="1" applyProtection="1">
      <alignment horizontal="left" vertical="center"/>
      <protection locked="0"/>
    </xf>
    <xf numFmtId="0" fontId="38" fillId="0" borderId="23" xfId="0" applyFont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left" vertical="center"/>
    </xf>
    <xf numFmtId="0" fontId="38" fillId="0" borderId="47" xfId="0" applyFont="1" applyBorder="1" applyAlignment="1">
      <alignment horizontal="left" vertical="center"/>
    </xf>
    <xf numFmtId="0" fontId="38" fillId="14" borderId="0" xfId="0" applyFont="1" applyFill="1" applyAlignment="1">
      <alignment horizontal="left" vertical="center"/>
    </xf>
    <xf numFmtId="0" fontId="41" fillId="14" borderId="0" xfId="0" applyFont="1" applyFill="1" applyAlignment="1">
      <alignment horizontal="left" vertical="center"/>
    </xf>
    <xf numFmtId="0" fontId="62" fillId="4" borderId="50" xfId="0" applyFont="1" applyFill="1" applyBorder="1" applyAlignment="1">
      <alignment horizontal="left" vertical="center"/>
    </xf>
    <xf numFmtId="0" fontId="62" fillId="4" borderId="3" xfId="0" applyFont="1" applyFill="1" applyBorder="1" applyAlignment="1">
      <alignment horizontal="left" vertical="center"/>
    </xf>
    <xf numFmtId="0" fontId="38" fillId="15" borderId="0" xfId="0" applyFont="1" applyFill="1" applyAlignment="1">
      <alignment horizontal="left" vertical="center"/>
    </xf>
    <xf numFmtId="0" fontId="44" fillId="0" borderId="0" xfId="0" applyFont="1" applyFill="1" applyAlignment="1">
      <alignment horizontal="left" vertical="center"/>
    </xf>
    <xf numFmtId="0" fontId="44" fillId="0" borderId="0" xfId="0" applyFont="1" applyFill="1" applyAlignment="1" applyProtection="1">
      <alignment horizontal="left" vertical="center"/>
      <protection locked="0"/>
    </xf>
    <xf numFmtId="0" fontId="67" fillId="0" borderId="0" xfId="0" applyFont="1" applyAlignment="1" applyProtection="1">
      <alignment horizontal="left" vertical="center"/>
      <protection locked="0"/>
    </xf>
    <xf numFmtId="0" fontId="44" fillId="0" borderId="0" xfId="0" applyFont="1" applyFill="1" applyBorder="1" applyAlignment="1">
      <alignment horizontal="left" vertical="center"/>
    </xf>
    <xf numFmtId="0" fontId="8" fillId="1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top"/>
    </xf>
    <xf numFmtId="0" fontId="44" fillId="0" borderId="0" xfId="0" applyFont="1" applyFill="1" applyBorder="1" applyAlignment="1" applyProtection="1">
      <alignment horizontal="left" vertical="center"/>
      <protection locked="0"/>
    </xf>
    <xf numFmtId="0" fontId="8" fillId="0" borderId="50" xfId="0" applyFont="1" applyFill="1" applyBorder="1" applyAlignment="1" applyProtection="1">
      <alignment horizontal="left" vertical="top"/>
      <protection locked="0"/>
    </xf>
    <xf numFmtId="0" fontId="8" fillId="0" borderId="48" xfId="0" applyFont="1" applyFill="1" applyBorder="1" applyAlignment="1" applyProtection="1">
      <alignment horizontal="left" vertical="top"/>
      <protection locked="0"/>
    </xf>
    <xf numFmtId="0" fontId="8" fillId="0" borderId="3" xfId="0" applyFont="1" applyFill="1" applyBorder="1" applyAlignment="1" applyProtection="1">
      <alignment horizontal="left" vertical="top"/>
      <protection locked="0"/>
    </xf>
    <xf numFmtId="0" fontId="8" fillId="0" borderId="44" xfId="0" applyFont="1" applyFill="1" applyBorder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8" fillId="0" borderId="47" xfId="0" applyFont="1" applyFill="1" applyBorder="1" applyAlignment="1" applyProtection="1">
      <alignment horizontal="left" vertical="top"/>
      <protection locked="0"/>
    </xf>
    <xf numFmtId="0" fontId="8" fillId="0" borderId="51" xfId="0" applyFont="1" applyFill="1" applyBorder="1" applyAlignment="1" applyProtection="1">
      <alignment horizontal="left" vertical="top"/>
      <protection locked="0"/>
    </xf>
    <xf numFmtId="0" fontId="8" fillId="0" borderId="49" xfId="0" applyFont="1" applyFill="1" applyBorder="1" applyAlignment="1" applyProtection="1">
      <alignment horizontal="left" vertical="top"/>
      <protection locked="0"/>
    </xf>
    <xf numFmtId="0" fontId="8" fillId="0" borderId="23" xfId="0" applyFont="1" applyFill="1" applyBorder="1" applyAlignment="1" applyProtection="1">
      <alignment horizontal="left" vertical="top"/>
      <protection locked="0"/>
    </xf>
    <xf numFmtId="0" fontId="44" fillId="0" borderId="0" xfId="0" applyFont="1" applyFill="1" applyAlignment="1" applyProtection="1">
      <alignment horizontal="left" vertical="center" wrapText="1"/>
      <protection locked="0"/>
    </xf>
    <xf numFmtId="49" fontId="1" fillId="4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0" xfId="0" applyNumberFormat="1" applyFont="1" applyFill="1" applyBorder="1" applyAlignment="1" applyProtection="1">
      <alignment vertical="center" wrapText="1"/>
      <protection locked="0"/>
    </xf>
    <xf numFmtId="49" fontId="1" fillId="4" borderId="48" xfId="0" applyNumberFormat="1" applyFont="1" applyFill="1" applyBorder="1" applyAlignment="1" applyProtection="1">
      <alignment vertical="center" wrapText="1"/>
      <protection locked="0"/>
    </xf>
    <xf numFmtId="49" fontId="1" fillId="4" borderId="44" xfId="0" applyNumberFormat="1" applyFont="1" applyFill="1" applyBorder="1" applyAlignment="1" applyProtection="1">
      <alignment vertical="center" wrapText="1"/>
      <protection locked="0"/>
    </xf>
    <xf numFmtId="49" fontId="1" fillId="4" borderId="0" xfId="0" applyNumberFormat="1" applyFont="1" applyFill="1" applyBorder="1" applyAlignment="1" applyProtection="1">
      <alignment vertical="center" wrapText="1"/>
      <protection locked="0"/>
    </xf>
    <xf numFmtId="1" fontId="19" fillId="10" borderId="0" xfId="0" applyNumberFormat="1" applyFont="1" applyFill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49" fontId="1" fillId="4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49" xfId="0" applyNumberFormat="1" applyFont="1" applyFill="1" applyBorder="1" applyAlignment="1" applyProtection="1">
      <alignment horizontal="center" vertical="center" wrapText="1"/>
      <protection locked="0"/>
    </xf>
    <xf numFmtId="49" fontId="37" fillId="0" borderId="33" xfId="0" applyNumberFormat="1" applyFont="1" applyBorder="1" applyAlignment="1" applyProtection="1">
      <alignment horizontal="left" vertical="center" wrapText="1"/>
      <protection locked="0"/>
    </xf>
    <xf numFmtId="49" fontId="37" fillId="0" borderId="2" xfId="0" applyNumberFormat="1" applyFont="1" applyBorder="1" applyAlignment="1" applyProtection="1">
      <alignment horizontal="left" vertical="center" wrapText="1"/>
      <protection locked="0"/>
    </xf>
    <xf numFmtId="49" fontId="37" fillId="0" borderId="33" xfId="0" applyNumberFormat="1" applyFont="1" applyBorder="1" applyAlignment="1" applyProtection="1">
      <alignment horizontal="center" vertical="center" wrapText="1"/>
      <protection locked="0"/>
    </xf>
    <xf numFmtId="49" fontId="37" fillId="0" borderId="34" xfId="0" applyNumberFormat="1" applyFont="1" applyBorder="1" applyAlignment="1" applyProtection="1">
      <alignment horizontal="center" vertical="center" wrapText="1"/>
      <protection locked="0"/>
    </xf>
    <xf numFmtId="49" fontId="37" fillId="0" borderId="2" xfId="0" applyNumberFormat="1" applyFont="1" applyBorder="1" applyAlignment="1" applyProtection="1">
      <alignment horizontal="center" vertical="center" wrapText="1"/>
      <protection locked="0"/>
    </xf>
    <xf numFmtId="1" fontId="27" fillId="12" borderId="0" xfId="0" applyNumberFormat="1" applyFont="1" applyFill="1" applyBorder="1" applyAlignment="1">
      <alignment horizontal="center" vertical="center"/>
    </xf>
    <xf numFmtId="1" fontId="16" fillId="9" borderId="44" xfId="0" applyNumberFormat="1" applyFont="1" applyFill="1" applyBorder="1" applyAlignment="1">
      <alignment horizontal="center" vertical="center"/>
    </xf>
    <xf numFmtId="1" fontId="16" fillId="9" borderId="0" xfId="0" applyNumberFormat="1" applyFont="1" applyFill="1" applyBorder="1" applyAlignment="1">
      <alignment horizontal="center" vertical="center"/>
    </xf>
    <xf numFmtId="1" fontId="0" fillId="0" borderId="10" xfId="0" applyNumberFormat="1" applyBorder="1" applyAlignment="1">
      <alignment horizontal="left" vertical="center"/>
    </xf>
    <xf numFmtId="1" fontId="23" fillId="0" borderId="0" xfId="0" applyNumberFormat="1" applyFont="1" applyBorder="1" applyAlignment="1">
      <alignment horizontal="center" vertical="center"/>
    </xf>
    <xf numFmtId="1" fontId="2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6" fillId="7" borderId="33" xfId="0" applyNumberFormat="1" applyFont="1" applyFill="1" applyBorder="1" applyAlignment="1" applyProtection="1">
      <alignment horizontal="center" vertical="center"/>
      <protection locked="0"/>
    </xf>
    <xf numFmtId="1" fontId="6" fillId="7" borderId="34" xfId="0" applyNumberFormat="1" applyFont="1" applyFill="1" applyBorder="1" applyAlignment="1" applyProtection="1">
      <alignment horizontal="center" vertical="center"/>
      <protection locked="0"/>
    </xf>
    <xf numFmtId="1" fontId="6" fillId="7" borderId="46" xfId="0" applyNumberFormat="1" applyFont="1" applyFill="1" applyBorder="1" applyAlignment="1" applyProtection="1">
      <alignment horizontal="center" vertical="center"/>
      <protection locked="0"/>
    </xf>
    <xf numFmtId="1" fontId="10" fillId="0" borderId="17" xfId="0" applyNumberFormat="1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49" fontId="1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37" fillId="0" borderId="50" xfId="0" applyNumberFormat="1" applyFont="1" applyBorder="1" applyAlignment="1" applyProtection="1">
      <alignment horizontal="center" vertical="center" wrapText="1"/>
      <protection locked="0"/>
    </xf>
    <xf numFmtId="49" fontId="37" fillId="0" borderId="48" xfId="0" applyNumberFormat="1" applyFont="1" applyBorder="1" applyAlignment="1" applyProtection="1">
      <alignment horizontal="center" vertical="center" wrapText="1"/>
      <protection locked="0"/>
    </xf>
    <xf numFmtId="49" fontId="37" fillId="0" borderId="3" xfId="0" applyNumberFormat="1" applyFont="1" applyBorder="1" applyAlignment="1" applyProtection="1">
      <alignment horizontal="center" vertical="center" wrapText="1"/>
      <protection locked="0"/>
    </xf>
    <xf numFmtId="49" fontId="37" fillId="0" borderId="44" xfId="0" applyNumberFormat="1" applyFont="1" applyBorder="1" applyAlignment="1" applyProtection="1">
      <alignment horizontal="center" vertical="center" wrapText="1"/>
      <protection locked="0"/>
    </xf>
    <xf numFmtId="49" fontId="37" fillId="0" borderId="0" xfId="0" applyNumberFormat="1" applyFont="1" applyBorder="1" applyAlignment="1" applyProtection="1">
      <alignment horizontal="center" vertical="center" wrapText="1"/>
      <protection locked="0"/>
    </xf>
    <xf numFmtId="49" fontId="37" fillId="0" borderId="47" xfId="0" applyNumberFormat="1" applyFont="1" applyBorder="1" applyAlignment="1" applyProtection="1">
      <alignment horizontal="center" vertical="center" wrapText="1"/>
      <protection locked="0"/>
    </xf>
    <xf numFmtId="49" fontId="37" fillId="0" borderId="51" xfId="0" applyNumberFormat="1" applyFont="1" applyBorder="1" applyAlignment="1" applyProtection="1">
      <alignment horizontal="center" vertical="center" wrapText="1"/>
      <protection locked="0"/>
    </xf>
    <xf numFmtId="49" fontId="37" fillId="0" borderId="49" xfId="0" applyNumberFormat="1" applyFont="1" applyBorder="1" applyAlignment="1" applyProtection="1">
      <alignment horizontal="center" vertical="center" wrapText="1"/>
      <protection locked="0"/>
    </xf>
    <xf numFmtId="49" fontId="37" fillId="0" borderId="23" xfId="0" applyNumberFormat="1" applyFont="1" applyBorder="1" applyAlignment="1" applyProtection="1">
      <alignment horizontal="center" vertical="center" wrapText="1"/>
      <protection locked="0"/>
    </xf>
    <xf numFmtId="1" fontId="6" fillId="7" borderId="1" xfId="0" applyNumberFormat="1" applyFont="1" applyFill="1" applyBorder="1" applyAlignment="1" applyProtection="1">
      <alignment horizontal="center" vertical="center"/>
      <protection locked="0"/>
    </xf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49" fontId="28" fillId="10" borderId="49" xfId="0" applyNumberFormat="1" applyFont="1" applyFill="1" applyBorder="1" applyAlignment="1" applyProtection="1">
      <alignment horizontal="left" vertical="center" wrapText="1"/>
      <protection locked="0"/>
    </xf>
    <xf numFmtId="1" fontId="11" fillId="0" borderId="0" xfId="0" applyNumberFormat="1" applyFont="1" applyAlignment="1">
      <alignment horizontal="center" vertical="center"/>
    </xf>
    <xf numFmtId="0" fontId="6" fillId="7" borderId="33" xfId="0" applyFont="1" applyFill="1" applyBorder="1" applyAlignment="1" applyProtection="1">
      <alignment horizontal="center" vertical="center"/>
      <protection locked="0"/>
    </xf>
    <xf numFmtId="0" fontId="6" fillId="7" borderId="34" xfId="0" applyFont="1" applyFill="1" applyBorder="1" applyAlignment="1" applyProtection="1">
      <alignment horizontal="center" vertical="center"/>
      <protection locked="0"/>
    </xf>
    <xf numFmtId="0" fontId="6" fillId="7" borderId="46" xfId="0" applyFont="1" applyFill="1" applyBorder="1" applyAlignment="1" applyProtection="1">
      <alignment horizontal="center" vertical="center"/>
      <protection locked="0"/>
    </xf>
    <xf numFmtId="0" fontId="2" fillId="11" borderId="0" xfId="0" applyFont="1" applyFill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9" fontId="24" fillId="0" borderId="33" xfId="0" applyNumberFormat="1" applyFont="1" applyBorder="1" applyAlignment="1">
      <alignment horizontal="left" vertical="center" wrapText="1"/>
    </xf>
    <xf numFmtId="49" fontId="24" fillId="0" borderId="2" xfId="0" applyNumberFormat="1" applyFont="1" applyBorder="1" applyAlignment="1">
      <alignment horizontal="left" vertical="center" wrapText="1"/>
    </xf>
    <xf numFmtId="0" fontId="37" fillId="2" borderId="51" xfId="0" applyFont="1" applyFill="1" applyBorder="1" applyAlignment="1">
      <alignment horizontal="center" vertical="center"/>
    </xf>
    <xf numFmtId="0" fontId="37" fillId="2" borderId="49" xfId="0" applyFont="1" applyFill="1" applyBorder="1" applyAlignment="1">
      <alignment horizontal="center" vertical="center"/>
    </xf>
    <xf numFmtId="0" fontId="24" fillId="0" borderId="50" xfId="0" applyFont="1" applyBorder="1" applyAlignment="1" applyProtection="1">
      <alignment horizontal="left" vertical="top"/>
      <protection locked="0"/>
    </xf>
    <xf numFmtId="0" fontId="24" fillId="0" borderId="48" xfId="0" applyFont="1" applyBorder="1" applyAlignment="1" applyProtection="1">
      <alignment horizontal="left" vertical="top"/>
      <protection locked="0"/>
    </xf>
    <xf numFmtId="0" fontId="24" fillId="0" borderId="3" xfId="0" applyFont="1" applyBorder="1" applyAlignment="1" applyProtection="1">
      <alignment horizontal="left" vertical="top"/>
      <protection locked="0"/>
    </xf>
    <xf numFmtId="0" fontId="24" fillId="0" borderId="44" xfId="0" applyFont="1" applyBorder="1" applyAlignment="1" applyProtection="1">
      <alignment horizontal="left" vertical="top"/>
      <protection locked="0"/>
    </xf>
    <xf numFmtId="0" fontId="24" fillId="0" borderId="0" xfId="0" applyFont="1" applyBorder="1" applyAlignment="1" applyProtection="1">
      <alignment horizontal="left" vertical="top"/>
      <protection locked="0"/>
    </xf>
    <xf numFmtId="0" fontId="24" fillId="0" borderId="47" xfId="0" applyFont="1" applyBorder="1" applyAlignment="1" applyProtection="1">
      <alignment horizontal="left" vertical="top"/>
      <protection locked="0"/>
    </xf>
    <xf numFmtId="0" fontId="24" fillId="0" borderId="51" xfId="0" applyFont="1" applyBorder="1" applyAlignment="1" applyProtection="1">
      <alignment horizontal="left" vertical="top"/>
      <protection locked="0"/>
    </xf>
    <xf numFmtId="0" fontId="24" fillId="0" borderId="49" xfId="0" applyFont="1" applyBorder="1" applyAlignment="1" applyProtection="1">
      <alignment horizontal="left" vertical="top"/>
      <protection locked="0"/>
    </xf>
    <xf numFmtId="0" fontId="24" fillId="0" borderId="23" xfId="0" applyFont="1" applyBorder="1" applyAlignment="1" applyProtection="1">
      <alignment horizontal="left" vertical="top"/>
      <protection locked="0"/>
    </xf>
    <xf numFmtId="0" fontId="24" fillId="0" borderId="33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55" fillId="10" borderId="0" xfId="0" applyFont="1" applyFill="1" applyAlignment="1">
      <alignment horizontal="left" vertical="center"/>
    </xf>
    <xf numFmtId="10" fontId="24" fillId="0" borderId="33" xfId="0" applyNumberFormat="1" applyFont="1" applyBorder="1" applyAlignment="1" applyProtection="1">
      <alignment horizontal="center" vertical="center"/>
    </xf>
    <xf numFmtId="10" fontId="24" fillId="0" borderId="2" xfId="0" applyNumberFormat="1" applyFont="1" applyBorder="1" applyAlignment="1" applyProtection="1">
      <alignment horizontal="center" vertical="center"/>
    </xf>
    <xf numFmtId="10" fontId="24" fillId="0" borderId="33" xfId="0" applyNumberFormat="1" applyFont="1" applyBorder="1" applyAlignment="1">
      <alignment horizontal="center" vertical="center"/>
    </xf>
    <xf numFmtId="10" fontId="24" fillId="0" borderId="2" xfId="0" applyNumberFormat="1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17" fillId="10" borderId="0" xfId="1" applyFont="1" applyFill="1" applyAlignment="1">
      <alignment horizontal="left" vertical="center" wrapText="1"/>
    </xf>
    <xf numFmtId="0" fontId="64" fillId="10" borderId="0" xfId="1" applyFont="1" applyFill="1" applyAlignment="1">
      <alignment vertical="center"/>
    </xf>
    <xf numFmtId="0" fontId="44" fillId="0" borderId="33" xfId="0" applyFont="1" applyBorder="1" applyAlignment="1">
      <alignment vertical="top"/>
    </xf>
    <xf numFmtId="0" fontId="44" fillId="0" borderId="34" xfId="0" applyFont="1" applyBorder="1" applyAlignment="1">
      <alignment vertical="top"/>
    </xf>
    <xf numFmtId="0" fontId="44" fillId="0" borderId="2" xfId="0" applyFont="1" applyBorder="1" applyAlignment="1">
      <alignment vertical="top"/>
    </xf>
    <xf numFmtId="0" fontId="0" fillId="0" borderId="50" xfId="0" applyBorder="1" applyAlignment="1">
      <alignment vertical="top"/>
    </xf>
    <xf numFmtId="0" fontId="0" fillId="0" borderId="48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47" xfId="0" applyBorder="1" applyAlignment="1">
      <alignment vertical="top"/>
    </xf>
    <xf numFmtId="0" fontId="0" fillId="0" borderId="51" xfId="0" applyBorder="1" applyAlignment="1">
      <alignment vertical="top"/>
    </xf>
    <xf numFmtId="0" fontId="0" fillId="0" borderId="49" xfId="0" applyBorder="1" applyAlignment="1">
      <alignment vertical="top"/>
    </xf>
    <xf numFmtId="0" fontId="0" fillId="0" borderId="23" xfId="0" applyBorder="1" applyAlignment="1">
      <alignment vertical="top"/>
    </xf>
    <xf numFmtId="0" fontId="64" fillId="10" borderId="0" xfId="1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 wrapText="1"/>
    </xf>
    <xf numFmtId="0" fontId="29" fillId="10" borderId="0" xfId="1" applyFont="1" applyFill="1" applyAlignment="1">
      <alignment horizontal="left" vertical="top" wrapText="1"/>
    </xf>
    <xf numFmtId="0" fontId="16" fillId="0" borderId="0" xfId="0" applyFont="1" applyFill="1" applyAlignment="1">
      <alignment horizontal="left" vertical="center"/>
    </xf>
    <xf numFmtId="0" fontId="33" fillId="0" borderId="0" xfId="0" applyFont="1" applyFill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7" fillId="12" borderId="0" xfId="0" applyFont="1" applyFill="1" applyAlignment="1">
      <alignment horizontal="left" vertical="center"/>
    </xf>
    <xf numFmtId="0" fontId="26" fillId="0" borderId="0" xfId="0" applyFont="1" applyAlignment="1">
      <alignment vertical="center"/>
    </xf>
    <xf numFmtId="0" fontId="32" fillId="0" borderId="0" xfId="1" applyFont="1" applyFill="1" applyAlignment="1">
      <alignment horizontal="left" vertical="center" wrapText="1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30" fillId="0" borderId="0" xfId="1" applyFont="1" applyFill="1" applyAlignment="1">
      <alignment horizontal="left" vertical="center" wrapText="1"/>
    </xf>
    <xf numFmtId="0" fontId="51" fillId="0" borderId="0" xfId="1" applyFont="1" applyFill="1" applyAlignment="1">
      <alignment horizontal="left" vertical="top" wrapText="1"/>
    </xf>
    <xf numFmtId="0" fontId="26" fillId="0" borderId="0" xfId="0" applyFont="1" applyFill="1" applyAlignment="1">
      <alignment vertical="top" wrapText="1"/>
    </xf>
    <xf numFmtId="0" fontId="50" fillId="0" borderId="0" xfId="0" applyFont="1" applyFill="1" applyAlignment="1">
      <alignment horizontal="left" vertical="center"/>
    </xf>
    <xf numFmtId="0" fontId="0" fillId="10" borderId="0" xfId="0" applyFill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AFDC7E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14</xdr:row>
          <xdr:rowOff>9525</xdr:rowOff>
        </xdr:from>
        <xdr:to>
          <xdr:col>0</xdr:col>
          <xdr:colOff>495300</xdr:colOff>
          <xdr:row>15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15</xdr:row>
          <xdr:rowOff>9525</xdr:rowOff>
        </xdr:from>
        <xdr:to>
          <xdr:col>0</xdr:col>
          <xdr:colOff>495300</xdr:colOff>
          <xdr:row>16</xdr:row>
          <xdr:rowOff>38100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16</xdr:row>
          <xdr:rowOff>9525</xdr:rowOff>
        </xdr:from>
        <xdr:to>
          <xdr:col>0</xdr:col>
          <xdr:colOff>495300</xdr:colOff>
          <xdr:row>17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17</xdr:row>
          <xdr:rowOff>9525</xdr:rowOff>
        </xdr:from>
        <xdr:to>
          <xdr:col>0</xdr:col>
          <xdr:colOff>495300</xdr:colOff>
          <xdr:row>18</xdr:row>
          <xdr:rowOff>38100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18</xdr:row>
          <xdr:rowOff>9525</xdr:rowOff>
        </xdr:from>
        <xdr:to>
          <xdr:col>0</xdr:col>
          <xdr:colOff>495300</xdr:colOff>
          <xdr:row>19</xdr:row>
          <xdr:rowOff>38100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19</xdr:row>
          <xdr:rowOff>9525</xdr:rowOff>
        </xdr:from>
        <xdr:to>
          <xdr:col>0</xdr:col>
          <xdr:colOff>495300</xdr:colOff>
          <xdr:row>20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14</xdr:row>
          <xdr:rowOff>9525</xdr:rowOff>
        </xdr:from>
        <xdr:to>
          <xdr:col>4</xdr:col>
          <xdr:colOff>495300</xdr:colOff>
          <xdr:row>15</xdr:row>
          <xdr:rowOff>38100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15</xdr:row>
          <xdr:rowOff>9525</xdr:rowOff>
        </xdr:from>
        <xdr:to>
          <xdr:col>4</xdr:col>
          <xdr:colOff>495300</xdr:colOff>
          <xdr:row>16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16</xdr:row>
          <xdr:rowOff>9525</xdr:rowOff>
        </xdr:from>
        <xdr:to>
          <xdr:col>4</xdr:col>
          <xdr:colOff>495300</xdr:colOff>
          <xdr:row>17</xdr:row>
          <xdr:rowOff>38100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17</xdr:row>
          <xdr:rowOff>9525</xdr:rowOff>
        </xdr:from>
        <xdr:to>
          <xdr:col>4</xdr:col>
          <xdr:colOff>495300</xdr:colOff>
          <xdr:row>18</xdr:row>
          <xdr:rowOff>38100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18</xdr:row>
          <xdr:rowOff>9525</xdr:rowOff>
        </xdr:from>
        <xdr:to>
          <xdr:col>4</xdr:col>
          <xdr:colOff>495300</xdr:colOff>
          <xdr:row>19</xdr:row>
          <xdr:rowOff>38100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19</xdr:row>
          <xdr:rowOff>9525</xdr:rowOff>
        </xdr:from>
        <xdr:to>
          <xdr:col>4</xdr:col>
          <xdr:colOff>495300</xdr:colOff>
          <xdr:row>20</xdr:row>
          <xdr:rowOff>38100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</xdr:row>
          <xdr:rowOff>0</xdr:rowOff>
        </xdr:from>
        <xdr:to>
          <xdr:col>4</xdr:col>
          <xdr:colOff>209550</xdr:colOff>
          <xdr:row>4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3</xdr:row>
          <xdr:rowOff>0</xdr:rowOff>
        </xdr:from>
        <xdr:to>
          <xdr:col>5</xdr:col>
          <xdr:colOff>161925</xdr:colOff>
          <xdr:row>4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13</xdr:row>
          <xdr:rowOff>142875</xdr:rowOff>
        </xdr:from>
        <xdr:to>
          <xdr:col>4</xdr:col>
          <xdr:colOff>419100</xdr:colOff>
          <xdr:row>14</xdr:row>
          <xdr:rowOff>180975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14</xdr:row>
          <xdr:rowOff>9525</xdr:rowOff>
        </xdr:from>
        <xdr:to>
          <xdr:col>5</xdr:col>
          <xdr:colOff>447675</xdr:colOff>
          <xdr:row>15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45</xdr:row>
          <xdr:rowOff>9525</xdr:rowOff>
        </xdr:from>
        <xdr:to>
          <xdr:col>4</xdr:col>
          <xdr:colOff>371475</xdr:colOff>
          <xdr:row>46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45</xdr:row>
          <xdr:rowOff>9525</xdr:rowOff>
        </xdr:from>
        <xdr:to>
          <xdr:col>5</xdr:col>
          <xdr:colOff>419100</xdr:colOff>
          <xdr:row>46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53</xdr:row>
          <xdr:rowOff>0</xdr:rowOff>
        </xdr:from>
        <xdr:to>
          <xdr:col>4</xdr:col>
          <xdr:colOff>209550</xdr:colOff>
          <xdr:row>54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53</xdr:row>
          <xdr:rowOff>0</xdr:rowOff>
        </xdr:from>
        <xdr:to>
          <xdr:col>5</xdr:col>
          <xdr:colOff>381000</xdr:colOff>
          <xdr:row>54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54</xdr:row>
          <xdr:rowOff>19050</xdr:rowOff>
        </xdr:from>
        <xdr:to>
          <xdr:col>4</xdr:col>
          <xdr:colOff>209550</xdr:colOff>
          <xdr:row>55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54</xdr:row>
          <xdr:rowOff>28575</xdr:rowOff>
        </xdr:from>
        <xdr:to>
          <xdr:col>5</xdr:col>
          <xdr:colOff>438150</xdr:colOff>
          <xdr:row>55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55</xdr:row>
          <xdr:rowOff>28575</xdr:rowOff>
        </xdr:from>
        <xdr:to>
          <xdr:col>4</xdr:col>
          <xdr:colOff>266700</xdr:colOff>
          <xdr:row>56</xdr:row>
          <xdr:rowOff>47625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55</xdr:row>
          <xdr:rowOff>57150</xdr:rowOff>
        </xdr:from>
        <xdr:to>
          <xdr:col>5</xdr:col>
          <xdr:colOff>438150</xdr:colOff>
          <xdr:row>56</xdr:row>
          <xdr:rowOff>66675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88</xdr:row>
          <xdr:rowOff>0</xdr:rowOff>
        </xdr:from>
        <xdr:to>
          <xdr:col>4</xdr:col>
          <xdr:colOff>209550</xdr:colOff>
          <xdr:row>89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88</xdr:row>
          <xdr:rowOff>0</xdr:rowOff>
        </xdr:from>
        <xdr:to>
          <xdr:col>5</xdr:col>
          <xdr:colOff>381000</xdr:colOff>
          <xdr:row>89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89</xdr:row>
          <xdr:rowOff>0</xdr:rowOff>
        </xdr:from>
        <xdr:to>
          <xdr:col>4</xdr:col>
          <xdr:colOff>209550</xdr:colOff>
          <xdr:row>90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89</xdr:row>
          <xdr:rowOff>0</xdr:rowOff>
        </xdr:from>
        <xdr:to>
          <xdr:col>5</xdr:col>
          <xdr:colOff>381000</xdr:colOff>
          <xdr:row>90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90</xdr:row>
          <xdr:rowOff>0</xdr:rowOff>
        </xdr:from>
        <xdr:to>
          <xdr:col>4</xdr:col>
          <xdr:colOff>209550</xdr:colOff>
          <xdr:row>91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90</xdr:row>
          <xdr:rowOff>0</xdr:rowOff>
        </xdr:from>
        <xdr:to>
          <xdr:col>5</xdr:col>
          <xdr:colOff>381000</xdr:colOff>
          <xdr:row>91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96</xdr:row>
          <xdr:rowOff>0</xdr:rowOff>
        </xdr:from>
        <xdr:to>
          <xdr:col>4</xdr:col>
          <xdr:colOff>209550</xdr:colOff>
          <xdr:row>97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96</xdr:row>
          <xdr:rowOff>0</xdr:rowOff>
        </xdr:from>
        <xdr:to>
          <xdr:col>5</xdr:col>
          <xdr:colOff>381000</xdr:colOff>
          <xdr:row>97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97</xdr:row>
          <xdr:rowOff>0</xdr:rowOff>
        </xdr:from>
        <xdr:to>
          <xdr:col>4</xdr:col>
          <xdr:colOff>209550</xdr:colOff>
          <xdr:row>98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97</xdr:row>
          <xdr:rowOff>0</xdr:rowOff>
        </xdr:from>
        <xdr:to>
          <xdr:col>5</xdr:col>
          <xdr:colOff>381000</xdr:colOff>
          <xdr:row>98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97</xdr:row>
          <xdr:rowOff>0</xdr:rowOff>
        </xdr:from>
        <xdr:to>
          <xdr:col>4</xdr:col>
          <xdr:colOff>209550</xdr:colOff>
          <xdr:row>98</xdr:row>
          <xdr:rowOff>9525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97</xdr:row>
          <xdr:rowOff>0</xdr:rowOff>
        </xdr:from>
        <xdr:to>
          <xdr:col>5</xdr:col>
          <xdr:colOff>381000</xdr:colOff>
          <xdr:row>98</xdr:row>
          <xdr:rowOff>9525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98</xdr:row>
          <xdr:rowOff>0</xdr:rowOff>
        </xdr:from>
        <xdr:to>
          <xdr:col>4</xdr:col>
          <xdr:colOff>209550</xdr:colOff>
          <xdr:row>99</xdr:row>
          <xdr:rowOff>9525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98</xdr:row>
          <xdr:rowOff>0</xdr:rowOff>
        </xdr:from>
        <xdr:to>
          <xdr:col>5</xdr:col>
          <xdr:colOff>381000</xdr:colOff>
          <xdr:row>99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92</xdr:row>
          <xdr:rowOff>0</xdr:rowOff>
        </xdr:from>
        <xdr:to>
          <xdr:col>4</xdr:col>
          <xdr:colOff>209550</xdr:colOff>
          <xdr:row>93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92</xdr:row>
          <xdr:rowOff>0</xdr:rowOff>
        </xdr:from>
        <xdr:to>
          <xdr:col>5</xdr:col>
          <xdr:colOff>381000</xdr:colOff>
          <xdr:row>93</xdr:row>
          <xdr:rowOff>9525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93</xdr:row>
          <xdr:rowOff>0</xdr:rowOff>
        </xdr:from>
        <xdr:to>
          <xdr:col>4</xdr:col>
          <xdr:colOff>209550</xdr:colOff>
          <xdr:row>94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93</xdr:row>
          <xdr:rowOff>0</xdr:rowOff>
        </xdr:from>
        <xdr:to>
          <xdr:col>5</xdr:col>
          <xdr:colOff>381000</xdr:colOff>
          <xdr:row>94</xdr:row>
          <xdr:rowOff>9525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93</xdr:row>
          <xdr:rowOff>0</xdr:rowOff>
        </xdr:from>
        <xdr:to>
          <xdr:col>4</xdr:col>
          <xdr:colOff>209550</xdr:colOff>
          <xdr:row>94</xdr:row>
          <xdr:rowOff>9525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93</xdr:row>
          <xdr:rowOff>0</xdr:rowOff>
        </xdr:from>
        <xdr:to>
          <xdr:col>5</xdr:col>
          <xdr:colOff>381000</xdr:colOff>
          <xdr:row>94</xdr:row>
          <xdr:rowOff>9525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94</xdr:row>
          <xdr:rowOff>0</xdr:rowOff>
        </xdr:from>
        <xdr:to>
          <xdr:col>4</xdr:col>
          <xdr:colOff>209550</xdr:colOff>
          <xdr:row>95</xdr:row>
          <xdr:rowOff>9525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94</xdr:row>
          <xdr:rowOff>0</xdr:rowOff>
        </xdr:from>
        <xdr:to>
          <xdr:col>5</xdr:col>
          <xdr:colOff>381000</xdr:colOff>
          <xdr:row>95</xdr:row>
          <xdr:rowOff>9525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70</xdr:row>
          <xdr:rowOff>0</xdr:rowOff>
        </xdr:from>
        <xdr:to>
          <xdr:col>4</xdr:col>
          <xdr:colOff>209550</xdr:colOff>
          <xdr:row>71</xdr:row>
          <xdr:rowOff>9525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70</xdr:row>
          <xdr:rowOff>0</xdr:rowOff>
        </xdr:from>
        <xdr:to>
          <xdr:col>5</xdr:col>
          <xdr:colOff>381000</xdr:colOff>
          <xdr:row>71</xdr:row>
          <xdr:rowOff>9525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71</xdr:row>
          <xdr:rowOff>19050</xdr:rowOff>
        </xdr:from>
        <xdr:to>
          <xdr:col>4</xdr:col>
          <xdr:colOff>209550</xdr:colOff>
          <xdr:row>72</xdr:row>
          <xdr:rowOff>28575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71</xdr:row>
          <xdr:rowOff>28575</xdr:rowOff>
        </xdr:from>
        <xdr:to>
          <xdr:col>5</xdr:col>
          <xdr:colOff>438150</xdr:colOff>
          <xdr:row>72</xdr:row>
          <xdr:rowOff>47625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75</xdr:row>
          <xdr:rowOff>0</xdr:rowOff>
        </xdr:from>
        <xdr:to>
          <xdr:col>4</xdr:col>
          <xdr:colOff>209550</xdr:colOff>
          <xdr:row>76</xdr:row>
          <xdr:rowOff>9525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75</xdr:row>
          <xdr:rowOff>0</xdr:rowOff>
        </xdr:from>
        <xdr:to>
          <xdr:col>5</xdr:col>
          <xdr:colOff>381000</xdr:colOff>
          <xdr:row>76</xdr:row>
          <xdr:rowOff>9525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76</xdr:row>
          <xdr:rowOff>19050</xdr:rowOff>
        </xdr:from>
        <xdr:to>
          <xdr:col>4</xdr:col>
          <xdr:colOff>209550</xdr:colOff>
          <xdr:row>77</xdr:row>
          <xdr:rowOff>28575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76</xdr:row>
          <xdr:rowOff>28575</xdr:rowOff>
        </xdr:from>
        <xdr:to>
          <xdr:col>5</xdr:col>
          <xdr:colOff>438150</xdr:colOff>
          <xdr:row>77</xdr:row>
          <xdr:rowOff>47625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80</xdr:row>
          <xdr:rowOff>0</xdr:rowOff>
        </xdr:from>
        <xdr:to>
          <xdr:col>4</xdr:col>
          <xdr:colOff>209550</xdr:colOff>
          <xdr:row>81</xdr:row>
          <xdr:rowOff>9525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80</xdr:row>
          <xdr:rowOff>0</xdr:rowOff>
        </xdr:from>
        <xdr:to>
          <xdr:col>5</xdr:col>
          <xdr:colOff>381000</xdr:colOff>
          <xdr:row>81</xdr:row>
          <xdr:rowOff>9525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81</xdr:row>
          <xdr:rowOff>19050</xdr:rowOff>
        </xdr:from>
        <xdr:to>
          <xdr:col>4</xdr:col>
          <xdr:colOff>209550</xdr:colOff>
          <xdr:row>82</xdr:row>
          <xdr:rowOff>28575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81</xdr:row>
          <xdr:rowOff>28575</xdr:rowOff>
        </xdr:from>
        <xdr:to>
          <xdr:col>5</xdr:col>
          <xdr:colOff>438150</xdr:colOff>
          <xdr:row>82</xdr:row>
          <xdr:rowOff>47625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85</xdr:row>
          <xdr:rowOff>0</xdr:rowOff>
        </xdr:from>
        <xdr:to>
          <xdr:col>6</xdr:col>
          <xdr:colOff>552450</xdr:colOff>
          <xdr:row>86</xdr:row>
          <xdr:rowOff>9525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85</xdr:row>
          <xdr:rowOff>0</xdr:rowOff>
        </xdr:from>
        <xdr:to>
          <xdr:col>7</xdr:col>
          <xdr:colOff>561975</xdr:colOff>
          <xdr:row>86</xdr:row>
          <xdr:rowOff>9525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76</xdr:row>
          <xdr:rowOff>19050</xdr:rowOff>
        </xdr:from>
        <xdr:to>
          <xdr:col>4</xdr:col>
          <xdr:colOff>209550</xdr:colOff>
          <xdr:row>77</xdr:row>
          <xdr:rowOff>28575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76</xdr:row>
          <xdr:rowOff>28575</xdr:rowOff>
        </xdr:from>
        <xdr:to>
          <xdr:col>5</xdr:col>
          <xdr:colOff>438150</xdr:colOff>
          <xdr:row>77</xdr:row>
          <xdr:rowOff>47625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76</xdr:row>
          <xdr:rowOff>19050</xdr:rowOff>
        </xdr:from>
        <xdr:to>
          <xdr:col>4</xdr:col>
          <xdr:colOff>209550</xdr:colOff>
          <xdr:row>77</xdr:row>
          <xdr:rowOff>28575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76</xdr:row>
          <xdr:rowOff>28575</xdr:rowOff>
        </xdr:from>
        <xdr:to>
          <xdr:col>5</xdr:col>
          <xdr:colOff>438150</xdr:colOff>
          <xdr:row>77</xdr:row>
          <xdr:rowOff>47625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</xdr:row>
          <xdr:rowOff>209550</xdr:rowOff>
        </xdr:from>
        <xdr:to>
          <xdr:col>4</xdr:col>
          <xdr:colOff>476250</xdr:colOff>
          <xdr:row>4</xdr:row>
          <xdr:rowOff>180975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9525</xdr:rowOff>
        </xdr:from>
        <xdr:to>
          <xdr:col>4</xdr:col>
          <xdr:colOff>476250</xdr:colOff>
          <xdr:row>8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161925</xdr:rowOff>
        </xdr:from>
        <xdr:to>
          <xdr:col>4</xdr:col>
          <xdr:colOff>476250</xdr:colOff>
          <xdr:row>11</xdr:row>
          <xdr:rowOff>19050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4</xdr:col>
          <xdr:colOff>438150</xdr:colOff>
          <xdr:row>14</xdr:row>
          <xdr:rowOff>47625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</xdr:row>
          <xdr:rowOff>0</xdr:rowOff>
        </xdr:from>
        <xdr:to>
          <xdr:col>1</xdr:col>
          <xdr:colOff>57150</xdr:colOff>
          <xdr:row>4</xdr:row>
          <xdr:rowOff>171450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9525</xdr:rowOff>
        </xdr:from>
        <xdr:to>
          <xdr:col>1</xdr:col>
          <xdr:colOff>476250</xdr:colOff>
          <xdr:row>8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161925</xdr:rowOff>
        </xdr:from>
        <xdr:to>
          <xdr:col>1</xdr:col>
          <xdr:colOff>476250</xdr:colOff>
          <xdr:row>11</xdr:row>
          <xdr:rowOff>19050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0</xdr:rowOff>
        </xdr:from>
        <xdr:to>
          <xdr:col>1</xdr:col>
          <xdr:colOff>466725</xdr:colOff>
          <xdr:row>14</xdr:row>
          <xdr:rowOff>47625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16</xdr:row>
          <xdr:rowOff>0</xdr:rowOff>
        </xdr:from>
        <xdr:to>
          <xdr:col>1</xdr:col>
          <xdr:colOff>495300</xdr:colOff>
          <xdr:row>17</xdr:row>
          <xdr:rowOff>19050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</xdr:row>
          <xdr:rowOff>9525</xdr:rowOff>
        </xdr:from>
        <xdr:to>
          <xdr:col>5</xdr:col>
          <xdr:colOff>600075</xdr:colOff>
          <xdr:row>5</xdr:row>
          <xdr:rowOff>19050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</xdr:row>
          <xdr:rowOff>9525</xdr:rowOff>
        </xdr:from>
        <xdr:to>
          <xdr:col>6</xdr:col>
          <xdr:colOff>600075</xdr:colOff>
          <xdr:row>5</xdr:row>
          <xdr:rowOff>19050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7</xdr:row>
          <xdr:rowOff>9525</xdr:rowOff>
        </xdr:from>
        <xdr:to>
          <xdr:col>1</xdr:col>
          <xdr:colOff>600075</xdr:colOff>
          <xdr:row>8</xdr:row>
          <xdr:rowOff>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9525</xdr:rowOff>
        </xdr:from>
        <xdr:to>
          <xdr:col>1</xdr:col>
          <xdr:colOff>600075</xdr:colOff>
          <xdr:row>13</xdr:row>
          <xdr:rowOff>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7</xdr:row>
          <xdr:rowOff>9525</xdr:rowOff>
        </xdr:from>
        <xdr:to>
          <xdr:col>2</xdr:col>
          <xdr:colOff>600075</xdr:colOff>
          <xdr:row>8</xdr:row>
          <xdr:rowOff>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9525</xdr:rowOff>
        </xdr:from>
        <xdr:to>
          <xdr:col>2</xdr:col>
          <xdr:colOff>600075</xdr:colOff>
          <xdr:row>13</xdr:row>
          <xdr:rowOff>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19</xdr:row>
          <xdr:rowOff>47625</xdr:rowOff>
        </xdr:from>
        <xdr:to>
          <xdr:col>2</xdr:col>
          <xdr:colOff>600075</xdr:colOff>
          <xdr:row>19</xdr:row>
          <xdr:rowOff>219075</xdr:rowOff>
        </xdr:to>
        <xdr:sp macro="" textlink=""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18</xdr:row>
          <xdr:rowOff>47625</xdr:rowOff>
        </xdr:from>
        <xdr:to>
          <xdr:col>2</xdr:col>
          <xdr:colOff>600075</xdr:colOff>
          <xdr:row>19</xdr:row>
          <xdr:rowOff>0</xdr:rowOff>
        </xdr:to>
        <xdr:sp macro="" textlink=""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18</xdr:row>
          <xdr:rowOff>47625</xdr:rowOff>
        </xdr:from>
        <xdr:to>
          <xdr:col>3</xdr:col>
          <xdr:colOff>600075</xdr:colOff>
          <xdr:row>19</xdr:row>
          <xdr:rowOff>0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19</xdr:row>
          <xdr:rowOff>47625</xdr:rowOff>
        </xdr:from>
        <xdr:to>
          <xdr:col>3</xdr:col>
          <xdr:colOff>600075</xdr:colOff>
          <xdr:row>19</xdr:row>
          <xdr:rowOff>219075</xdr:rowOff>
        </xdr:to>
        <xdr:sp macro="" textlink=""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30</xdr:row>
          <xdr:rowOff>47625</xdr:rowOff>
        </xdr:from>
        <xdr:to>
          <xdr:col>2</xdr:col>
          <xdr:colOff>600075</xdr:colOff>
          <xdr:row>30</xdr:row>
          <xdr:rowOff>219075</xdr:rowOff>
        </xdr:to>
        <xdr:sp macro="" textlink=""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30</xdr:row>
          <xdr:rowOff>47625</xdr:rowOff>
        </xdr:from>
        <xdr:to>
          <xdr:col>3</xdr:col>
          <xdr:colOff>600075</xdr:colOff>
          <xdr:row>30</xdr:row>
          <xdr:rowOff>219075</xdr:rowOff>
        </xdr:to>
        <xdr:sp macro="" textlink=""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37</xdr:row>
          <xdr:rowOff>47625</xdr:rowOff>
        </xdr:from>
        <xdr:to>
          <xdr:col>2</xdr:col>
          <xdr:colOff>600075</xdr:colOff>
          <xdr:row>38</xdr:row>
          <xdr:rowOff>0</xdr:rowOff>
        </xdr:to>
        <xdr:sp macro="" textlink=""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37</xdr:row>
          <xdr:rowOff>47625</xdr:rowOff>
        </xdr:from>
        <xdr:to>
          <xdr:col>3</xdr:col>
          <xdr:colOff>600075</xdr:colOff>
          <xdr:row>38</xdr:row>
          <xdr:rowOff>0</xdr:rowOff>
        </xdr:to>
        <xdr:sp macro="" textlink=""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39</xdr:row>
          <xdr:rowOff>47625</xdr:rowOff>
        </xdr:from>
        <xdr:to>
          <xdr:col>2</xdr:col>
          <xdr:colOff>600075</xdr:colOff>
          <xdr:row>39</xdr:row>
          <xdr:rowOff>219075</xdr:rowOff>
        </xdr:to>
        <xdr:sp macro="" textlink=""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39</xdr:row>
          <xdr:rowOff>47625</xdr:rowOff>
        </xdr:from>
        <xdr:to>
          <xdr:col>3</xdr:col>
          <xdr:colOff>600075</xdr:colOff>
          <xdr:row>39</xdr:row>
          <xdr:rowOff>219075</xdr:rowOff>
        </xdr:to>
        <xdr:sp macro="" textlink=""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39</xdr:row>
          <xdr:rowOff>47625</xdr:rowOff>
        </xdr:from>
        <xdr:to>
          <xdr:col>2</xdr:col>
          <xdr:colOff>600075</xdr:colOff>
          <xdr:row>39</xdr:row>
          <xdr:rowOff>219075</xdr:rowOff>
        </xdr:to>
        <xdr:sp macro="" textlink=""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39</xdr:row>
          <xdr:rowOff>47625</xdr:rowOff>
        </xdr:from>
        <xdr:to>
          <xdr:col>3</xdr:col>
          <xdr:colOff>600075</xdr:colOff>
          <xdr:row>39</xdr:row>
          <xdr:rowOff>219075</xdr:rowOff>
        </xdr:to>
        <xdr:sp macro="" textlink=""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38</xdr:row>
          <xdr:rowOff>104775</xdr:rowOff>
        </xdr:from>
        <xdr:to>
          <xdr:col>2</xdr:col>
          <xdr:colOff>609600</xdr:colOff>
          <xdr:row>39</xdr:row>
          <xdr:rowOff>0</xdr:rowOff>
        </xdr:to>
        <xdr:sp macro="" textlink=""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38</xdr:row>
          <xdr:rowOff>104775</xdr:rowOff>
        </xdr:from>
        <xdr:to>
          <xdr:col>3</xdr:col>
          <xdr:colOff>609600</xdr:colOff>
          <xdr:row>39</xdr:row>
          <xdr:rowOff>0</xdr:rowOff>
        </xdr:to>
        <xdr:sp macro="" textlink=""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30</xdr:row>
          <xdr:rowOff>47625</xdr:rowOff>
        </xdr:from>
        <xdr:to>
          <xdr:col>2</xdr:col>
          <xdr:colOff>600075</xdr:colOff>
          <xdr:row>30</xdr:row>
          <xdr:rowOff>219075</xdr:rowOff>
        </xdr:to>
        <xdr:sp macro="" textlink=""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37</xdr:row>
          <xdr:rowOff>47625</xdr:rowOff>
        </xdr:from>
        <xdr:to>
          <xdr:col>2</xdr:col>
          <xdr:colOff>600075</xdr:colOff>
          <xdr:row>38</xdr:row>
          <xdr:rowOff>0</xdr:rowOff>
        </xdr:to>
        <xdr:sp macro="" textlink=""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39</xdr:row>
          <xdr:rowOff>47625</xdr:rowOff>
        </xdr:from>
        <xdr:to>
          <xdr:col>2</xdr:col>
          <xdr:colOff>600075</xdr:colOff>
          <xdr:row>39</xdr:row>
          <xdr:rowOff>219075</xdr:rowOff>
        </xdr:to>
        <xdr:sp macro="" textlink="">
          <xdr:nvSpPr>
            <xdr:cNvPr id="28718" name="Check Box 46" hidden="1">
              <a:extLst>
                <a:ext uri="{63B3BB69-23CF-44E3-9099-C40C66FF867C}">
                  <a14:compatExt spid="_x0000_s28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32</xdr:row>
          <xdr:rowOff>161925</xdr:rowOff>
        </xdr:from>
        <xdr:to>
          <xdr:col>5</xdr:col>
          <xdr:colOff>581025</xdr:colOff>
          <xdr:row>34</xdr:row>
          <xdr:rowOff>0</xdr:rowOff>
        </xdr:to>
        <xdr:sp macro="" textlink="">
          <xdr:nvSpPr>
            <xdr:cNvPr id="28719" name="Check Box 47" hidden="1">
              <a:extLst>
                <a:ext uri="{63B3BB69-23CF-44E3-9099-C40C66FF867C}">
                  <a14:compatExt spid="_x0000_s28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32</xdr:row>
          <xdr:rowOff>152400</xdr:rowOff>
        </xdr:from>
        <xdr:to>
          <xdr:col>6</xdr:col>
          <xdr:colOff>590550</xdr:colOff>
          <xdr:row>33</xdr:row>
          <xdr:rowOff>161925</xdr:rowOff>
        </xdr:to>
        <xdr:sp macro="" textlink="">
          <xdr:nvSpPr>
            <xdr:cNvPr id="28720" name="Check Box 48" hidden="1">
              <a:extLst>
                <a:ext uri="{63B3BB69-23CF-44E3-9099-C40C66FF867C}">
                  <a14:compatExt spid="_x0000_s28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10</xdr:row>
          <xdr:rowOff>0</xdr:rowOff>
        </xdr:from>
        <xdr:to>
          <xdr:col>0</xdr:col>
          <xdr:colOff>742950</xdr:colOff>
          <xdr:row>10</xdr:row>
          <xdr:rowOff>133350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11</xdr:row>
          <xdr:rowOff>0</xdr:rowOff>
        </xdr:from>
        <xdr:to>
          <xdr:col>0</xdr:col>
          <xdr:colOff>742950</xdr:colOff>
          <xdr:row>11</xdr:row>
          <xdr:rowOff>133350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10</xdr:row>
          <xdr:rowOff>0</xdr:rowOff>
        </xdr:from>
        <xdr:to>
          <xdr:col>4</xdr:col>
          <xdr:colOff>742950</xdr:colOff>
          <xdr:row>10</xdr:row>
          <xdr:rowOff>133350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11</xdr:row>
          <xdr:rowOff>0</xdr:rowOff>
        </xdr:from>
        <xdr:to>
          <xdr:col>4</xdr:col>
          <xdr:colOff>742950</xdr:colOff>
          <xdr:row>11</xdr:row>
          <xdr:rowOff>133350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40</xdr:row>
          <xdr:rowOff>9525</xdr:rowOff>
        </xdr:from>
        <xdr:to>
          <xdr:col>8</xdr:col>
          <xdr:colOff>666750</xdr:colOff>
          <xdr:row>40</xdr:row>
          <xdr:rowOff>152400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40</xdr:row>
          <xdr:rowOff>0</xdr:rowOff>
        </xdr:from>
        <xdr:to>
          <xdr:col>9</xdr:col>
          <xdr:colOff>571500</xdr:colOff>
          <xdr:row>40</xdr:row>
          <xdr:rowOff>142875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DEFENSE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</xdr:row>
          <xdr:rowOff>0</xdr:rowOff>
        </xdr:from>
        <xdr:to>
          <xdr:col>8</xdr:col>
          <xdr:colOff>742950</xdr:colOff>
          <xdr:row>10</xdr:row>
          <xdr:rowOff>133350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20</xdr:row>
          <xdr:rowOff>19050</xdr:rowOff>
        </xdr:from>
        <xdr:to>
          <xdr:col>3</xdr:col>
          <xdr:colOff>200025</xdr:colOff>
          <xdr:row>20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utilisé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</xdr:row>
          <xdr:rowOff>19050</xdr:rowOff>
        </xdr:from>
        <xdr:to>
          <xdr:col>6</xdr:col>
          <xdr:colOff>428625</xdr:colOff>
          <xdr:row>20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21</xdr:row>
          <xdr:rowOff>0</xdr:rowOff>
        </xdr:from>
        <xdr:to>
          <xdr:col>3</xdr:col>
          <xdr:colOff>200025</xdr:colOff>
          <xdr:row>21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utilisé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</xdr:row>
          <xdr:rowOff>0</xdr:rowOff>
        </xdr:from>
        <xdr:to>
          <xdr:col>6</xdr:col>
          <xdr:colOff>428625</xdr:colOff>
          <xdr:row>21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22</xdr:row>
          <xdr:rowOff>19050</xdr:rowOff>
        </xdr:from>
        <xdr:to>
          <xdr:col>3</xdr:col>
          <xdr:colOff>0</xdr:colOff>
          <xdr:row>22</xdr:row>
          <xdr:rowOff>276225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utilisé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22</xdr:row>
          <xdr:rowOff>38100</xdr:rowOff>
        </xdr:from>
        <xdr:to>
          <xdr:col>6</xdr:col>
          <xdr:colOff>438150</xdr:colOff>
          <xdr:row>22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16</xdr:row>
          <xdr:rowOff>0</xdr:rowOff>
        </xdr:from>
        <xdr:to>
          <xdr:col>3</xdr:col>
          <xdr:colOff>666750</xdr:colOff>
          <xdr:row>16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16</xdr:row>
          <xdr:rowOff>0</xdr:rowOff>
        </xdr:from>
        <xdr:to>
          <xdr:col>6</xdr:col>
          <xdr:colOff>76200</xdr:colOff>
          <xdr:row>16</xdr:row>
          <xdr:rowOff>219075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561975</xdr:colOff>
          <xdr:row>16</xdr:row>
          <xdr:rowOff>9525</xdr:rowOff>
        </xdr:from>
        <xdr:to>
          <xdr:col>9</xdr:col>
          <xdr:colOff>85725</xdr:colOff>
          <xdr:row>17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16</xdr:row>
          <xdr:rowOff>19050</xdr:rowOff>
        </xdr:from>
        <xdr:to>
          <xdr:col>10</xdr:col>
          <xdr:colOff>257175</xdr:colOff>
          <xdr:row>17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52</xdr:row>
          <xdr:rowOff>9525</xdr:rowOff>
        </xdr:from>
        <xdr:to>
          <xdr:col>7</xdr:col>
          <xdr:colOff>19050</xdr:colOff>
          <xdr:row>53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52</xdr:row>
          <xdr:rowOff>9525</xdr:rowOff>
        </xdr:from>
        <xdr:to>
          <xdr:col>7</xdr:col>
          <xdr:colOff>638175</xdr:colOff>
          <xdr:row>53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55</xdr:row>
          <xdr:rowOff>219075</xdr:rowOff>
        </xdr:from>
        <xdr:to>
          <xdr:col>3</xdr:col>
          <xdr:colOff>647700</xdr:colOff>
          <xdr:row>56</xdr:row>
          <xdr:rowOff>209550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57</xdr:row>
          <xdr:rowOff>0</xdr:rowOff>
        </xdr:from>
        <xdr:to>
          <xdr:col>6</xdr:col>
          <xdr:colOff>47625</xdr:colOff>
          <xdr:row>57</xdr:row>
          <xdr:rowOff>219075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57</xdr:row>
          <xdr:rowOff>0</xdr:rowOff>
        </xdr:from>
        <xdr:to>
          <xdr:col>9</xdr:col>
          <xdr:colOff>638175</xdr:colOff>
          <xdr:row>57</xdr:row>
          <xdr:rowOff>219075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58</xdr:row>
          <xdr:rowOff>9525</xdr:rowOff>
        </xdr:from>
        <xdr:to>
          <xdr:col>1</xdr:col>
          <xdr:colOff>295275</xdr:colOff>
          <xdr:row>59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28575</xdr:rowOff>
        </xdr:from>
        <xdr:to>
          <xdr:col>3</xdr:col>
          <xdr:colOff>190500</xdr:colOff>
          <xdr:row>27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utilisé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28575</xdr:rowOff>
        </xdr:from>
        <xdr:to>
          <xdr:col>4</xdr:col>
          <xdr:colOff>314325</xdr:colOff>
          <xdr:row>27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26</xdr:row>
          <xdr:rowOff>19050</xdr:rowOff>
        </xdr:from>
        <xdr:to>
          <xdr:col>5</xdr:col>
          <xdr:colOff>342900</xdr:colOff>
          <xdr:row>27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routine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26</xdr:row>
          <xdr:rowOff>9525</xdr:rowOff>
        </xdr:from>
        <xdr:to>
          <xdr:col>6</xdr:col>
          <xdr:colOff>409575</xdr:colOff>
          <xdr:row>26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28575</xdr:rowOff>
        </xdr:from>
        <xdr:to>
          <xdr:col>3</xdr:col>
          <xdr:colOff>190500</xdr:colOff>
          <xdr:row>28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utilisé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27</xdr:row>
          <xdr:rowOff>28575</xdr:rowOff>
        </xdr:from>
        <xdr:to>
          <xdr:col>4</xdr:col>
          <xdr:colOff>314325</xdr:colOff>
          <xdr:row>28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27</xdr:row>
          <xdr:rowOff>19050</xdr:rowOff>
        </xdr:from>
        <xdr:to>
          <xdr:col>5</xdr:col>
          <xdr:colOff>342900</xdr:colOff>
          <xdr:row>28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routine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27</xdr:row>
          <xdr:rowOff>9525</xdr:rowOff>
        </xdr:from>
        <xdr:to>
          <xdr:col>6</xdr:col>
          <xdr:colOff>409575</xdr:colOff>
          <xdr:row>27</xdr:row>
          <xdr:rowOff>219075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9525</xdr:rowOff>
        </xdr:from>
        <xdr:to>
          <xdr:col>3</xdr:col>
          <xdr:colOff>190500</xdr:colOff>
          <xdr:row>28</xdr:row>
          <xdr:rowOff>219075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utilisé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28</xdr:row>
          <xdr:rowOff>9525</xdr:rowOff>
        </xdr:from>
        <xdr:to>
          <xdr:col>4</xdr:col>
          <xdr:colOff>314325</xdr:colOff>
          <xdr:row>28</xdr:row>
          <xdr:rowOff>219075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28</xdr:row>
          <xdr:rowOff>0</xdr:rowOff>
        </xdr:from>
        <xdr:to>
          <xdr:col>5</xdr:col>
          <xdr:colOff>342900</xdr:colOff>
          <xdr:row>28</xdr:row>
          <xdr:rowOff>209550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routine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27</xdr:row>
          <xdr:rowOff>219075</xdr:rowOff>
        </xdr:from>
        <xdr:to>
          <xdr:col>6</xdr:col>
          <xdr:colOff>409575</xdr:colOff>
          <xdr:row>28</xdr:row>
          <xdr:rowOff>200025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3</xdr:col>
          <xdr:colOff>190500</xdr:colOff>
          <xdr:row>29</xdr:row>
          <xdr:rowOff>209550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utilisé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29</xdr:row>
          <xdr:rowOff>0</xdr:rowOff>
        </xdr:from>
        <xdr:to>
          <xdr:col>4</xdr:col>
          <xdr:colOff>314325</xdr:colOff>
          <xdr:row>29</xdr:row>
          <xdr:rowOff>209550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28</xdr:row>
          <xdr:rowOff>219075</xdr:rowOff>
        </xdr:from>
        <xdr:to>
          <xdr:col>5</xdr:col>
          <xdr:colOff>342900</xdr:colOff>
          <xdr:row>29</xdr:row>
          <xdr:rowOff>200025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routine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28</xdr:row>
          <xdr:rowOff>209550</xdr:rowOff>
        </xdr:from>
        <xdr:to>
          <xdr:col>6</xdr:col>
          <xdr:colOff>409575</xdr:colOff>
          <xdr:row>29</xdr:row>
          <xdr:rowOff>190500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61</xdr:row>
          <xdr:rowOff>0</xdr:rowOff>
        </xdr:from>
        <xdr:to>
          <xdr:col>3</xdr:col>
          <xdr:colOff>161925</xdr:colOff>
          <xdr:row>62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utilisé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61</xdr:row>
          <xdr:rowOff>0</xdr:rowOff>
        </xdr:from>
        <xdr:to>
          <xdr:col>4</xdr:col>
          <xdr:colOff>285750</xdr:colOff>
          <xdr:row>62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60</xdr:row>
          <xdr:rowOff>219075</xdr:rowOff>
        </xdr:from>
        <xdr:to>
          <xdr:col>5</xdr:col>
          <xdr:colOff>314325</xdr:colOff>
          <xdr:row>62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routine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60</xdr:row>
          <xdr:rowOff>209550</xdr:rowOff>
        </xdr:from>
        <xdr:to>
          <xdr:col>6</xdr:col>
          <xdr:colOff>381000</xdr:colOff>
          <xdr:row>62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62</xdr:row>
          <xdr:rowOff>0</xdr:rowOff>
        </xdr:from>
        <xdr:to>
          <xdr:col>3</xdr:col>
          <xdr:colOff>161925</xdr:colOff>
          <xdr:row>63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utilisé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62</xdr:row>
          <xdr:rowOff>0</xdr:rowOff>
        </xdr:from>
        <xdr:to>
          <xdr:col>4</xdr:col>
          <xdr:colOff>285750</xdr:colOff>
          <xdr:row>63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62</xdr:row>
          <xdr:rowOff>0</xdr:rowOff>
        </xdr:from>
        <xdr:to>
          <xdr:col>5</xdr:col>
          <xdr:colOff>314325</xdr:colOff>
          <xdr:row>63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routine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61</xdr:row>
          <xdr:rowOff>171450</xdr:rowOff>
        </xdr:from>
        <xdr:to>
          <xdr:col>6</xdr:col>
          <xdr:colOff>381000</xdr:colOff>
          <xdr:row>63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63</xdr:row>
          <xdr:rowOff>9525</xdr:rowOff>
        </xdr:from>
        <xdr:to>
          <xdr:col>3</xdr:col>
          <xdr:colOff>161925</xdr:colOff>
          <xdr:row>63</xdr:row>
          <xdr:rowOff>219075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utilisé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63</xdr:row>
          <xdr:rowOff>9525</xdr:rowOff>
        </xdr:from>
        <xdr:to>
          <xdr:col>4</xdr:col>
          <xdr:colOff>285750</xdr:colOff>
          <xdr:row>63</xdr:row>
          <xdr:rowOff>219075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63</xdr:row>
          <xdr:rowOff>0</xdr:rowOff>
        </xdr:from>
        <xdr:to>
          <xdr:col>5</xdr:col>
          <xdr:colOff>314325</xdr:colOff>
          <xdr:row>63</xdr:row>
          <xdr:rowOff>209550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routine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63</xdr:row>
          <xdr:rowOff>0</xdr:rowOff>
        </xdr:from>
        <xdr:to>
          <xdr:col>6</xdr:col>
          <xdr:colOff>381000</xdr:colOff>
          <xdr:row>63</xdr:row>
          <xdr:rowOff>200025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63</xdr:row>
          <xdr:rowOff>219075</xdr:rowOff>
        </xdr:from>
        <xdr:to>
          <xdr:col>3</xdr:col>
          <xdr:colOff>161925</xdr:colOff>
          <xdr:row>65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utilisé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63</xdr:row>
          <xdr:rowOff>219075</xdr:rowOff>
        </xdr:from>
        <xdr:to>
          <xdr:col>4</xdr:col>
          <xdr:colOff>285750</xdr:colOff>
          <xdr:row>65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63</xdr:row>
          <xdr:rowOff>209550</xdr:rowOff>
        </xdr:from>
        <xdr:to>
          <xdr:col>5</xdr:col>
          <xdr:colOff>314325</xdr:colOff>
          <xdr:row>65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routine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63</xdr:row>
          <xdr:rowOff>200025</xdr:rowOff>
        </xdr:from>
        <xdr:to>
          <xdr:col>6</xdr:col>
          <xdr:colOff>381000</xdr:colOff>
          <xdr:row>65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68</xdr:row>
          <xdr:rowOff>19050</xdr:rowOff>
        </xdr:from>
        <xdr:to>
          <xdr:col>3</xdr:col>
          <xdr:colOff>180975</xdr:colOff>
          <xdr:row>69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utilisé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68</xdr:row>
          <xdr:rowOff>19050</xdr:rowOff>
        </xdr:from>
        <xdr:to>
          <xdr:col>4</xdr:col>
          <xdr:colOff>304800</xdr:colOff>
          <xdr:row>69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68</xdr:row>
          <xdr:rowOff>9525</xdr:rowOff>
        </xdr:from>
        <xdr:to>
          <xdr:col>5</xdr:col>
          <xdr:colOff>333375</xdr:colOff>
          <xdr:row>68</xdr:row>
          <xdr:rowOff>219075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routine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68</xdr:row>
          <xdr:rowOff>0</xdr:rowOff>
        </xdr:from>
        <xdr:to>
          <xdr:col>6</xdr:col>
          <xdr:colOff>400050</xdr:colOff>
          <xdr:row>68</xdr:row>
          <xdr:rowOff>209550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69</xdr:row>
          <xdr:rowOff>19050</xdr:rowOff>
        </xdr:from>
        <xdr:to>
          <xdr:col>3</xdr:col>
          <xdr:colOff>180975</xdr:colOff>
          <xdr:row>70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utilisé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69</xdr:row>
          <xdr:rowOff>19050</xdr:rowOff>
        </xdr:from>
        <xdr:to>
          <xdr:col>4</xdr:col>
          <xdr:colOff>304800</xdr:colOff>
          <xdr:row>70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69</xdr:row>
          <xdr:rowOff>9525</xdr:rowOff>
        </xdr:from>
        <xdr:to>
          <xdr:col>5</xdr:col>
          <xdr:colOff>333375</xdr:colOff>
          <xdr:row>69</xdr:row>
          <xdr:rowOff>219075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routine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69</xdr:row>
          <xdr:rowOff>0</xdr:rowOff>
        </xdr:from>
        <xdr:to>
          <xdr:col>6</xdr:col>
          <xdr:colOff>400050</xdr:colOff>
          <xdr:row>69</xdr:row>
          <xdr:rowOff>209550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70</xdr:row>
          <xdr:rowOff>9525</xdr:rowOff>
        </xdr:from>
        <xdr:to>
          <xdr:col>3</xdr:col>
          <xdr:colOff>180975</xdr:colOff>
          <xdr:row>70</xdr:row>
          <xdr:rowOff>219075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utilisé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70</xdr:row>
          <xdr:rowOff>9525</xdr:rowOff>
        </xdr:from>
        <xdr:to>
          <xdr:col>4</xdr:col>
          <xdr:colOff>304800</xdr:colOff>
          <xdr:row>70</xdr:row>
          <xdr:rowOff>219075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70</xdr:row>
          <xdr:rowOff>0</xdr:rowOff>
        </xdr:from>
        <xdr:to>
          <xdr:col>5</xdr:col>
          <xdr:colOff>333375</xdr:colOff>
          <xdr:row>70</xdr:row>
          <xdr:rowOff>209550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routine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69</xdr:row>
          <xdr:rowOff>219075</xdr:rowOff>
        </xdr:from>
        <xdr:to>
          <xdr:col>6</xdr:col>
          <xdr:colOff>400050</xdr:colOff>
          <xdr:row>70</xdr:row>
          <xdr:rowOff>200025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71</xdr:row>
          <xdr:rowOff>19050</xdr:rowOff>
        </xdr:from>
        <xdr:to>
          <xdr:col>3</xdr:col>
          <xdr:colOff>180975</xdr:colOff>
          <xdr:row>72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utilisé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71</xdr:row>
          <xdr:rowOff>19050</xdr:rowOff>
        </xdr:from>
        <xdr:to>
          <xdr:col>4</xdr:col>
          <xdr:colOff>304800</xdr:colOff>
          <xdr:row>72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71</xdr:row>
          <xdr:rowOff>9525</xdr:rowOff>
        </xdr:from>
        <xdr:to>
          <xdr:col>5</xdr:col>
          <xdr:colOff>333375</xdr:colOff>
          <xdr:row>71</xdr:row>
          <xdr:rowOff>219075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routine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71</xdr:row>
          <xdr:rowOff>0</xdr:rowOff>
        </xdr:from>
        <xdr:to>
          <xdr:col>6</xdr:col>
          <xdr:colOff>400050</xdr:colOff>
          <xdr:row>71</xdr:row>
          <xdr:rowOff>209550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6</xdr:row>
          <xdr:rowOff>28575</xdr:rowOff>
        </xdr:from>
        <xdr:to>
          <xdr:col>0</xdr:col>
          <xdr:colOff>704850</xdr:colOff>
          <xdr:row>6</xdr:row>
          <xdr:rowOff>209550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7</xdr:row>
          <xdr:rowOff>28575</xdr:rowOff>
        </xdr:from>
        <xdr:to>
          <xdr:col>0</xdr:col>
          <xdr:colOff>704850</xdr:colOff>
          <xdr:row>7</xdr:row>
          <xdr:rowOff>209550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6</xdr:row>
          <xdr:rowOff>28575</xdr:rowOff>
        </xdr:from>
        <xdr:to>
          <xdr:col>4</xdr:col>
          <xdr:colOff>704850</xdr:colOff>
          <xdr:row>6</xdr:row>
          <xdr:rowOff>209550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7</xdr:row>
          <xdr:rowOff>28575</xdr:rowOff>
        </xdr:from>
        <xdr:to>
          <xdr:col>4</xdr:col>
          <xdr:colOff>704850</xdr:colOff>
          <xdr:row>7</xdr:row>
          <xdr:rowOff>209550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11</xdr:row>
          <xdr:rowOff>219075</xdr:rowOff>
        </xdr:from>
        <xdr:to>
          <xdr:col>5</xdr:col>
          <xdr:colOff>66675</xdr:colOff>
          <xdr:row>13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</xdr:row>
          <xdr:rowOff>209550</xdr:rowOff>
        </xdr:from>
        <xdr:to>
          <xdr:col>5</xdr:col>
          <xdr:colOff>590550</xdr:colOff>
          <xdr:row>13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13</xdr:row>
          <xdr:rowOff>219075</xdr:rowOff>
        </xdr:from>
        <xdr:to>
          <xdr:col>4</xdr:col>
          <xdr:colOff>647700</xdr:colOff>
          <xdr:row>14</xdr:row>
          <xdr:rowOff>219075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14</xdr:row>
          <xdr:rowOff>0</xdr:rowOff>
        </xdr:from>
        <xdr:to>
          <xdr:col>5</xdr:col>
          <xdr:colOff>533400</xdr:colOff>
          <xdr:row>15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22</xdr:row>
          <xdr:rowOff>28575</xdr:rowOff>
        </xdr:from>
        <xdr:to>
          <xdr:col>4</xdr:col>
          <xdr:colOff>28575</xdr:colOff>
          <xdr:row>22</xdr:row>
          <xdr:rowOff>257175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20</xdr:row>
          <xdr:rowOff>28575</xdr:rowOff>
        </xdr:from>
        <xdr:to>
          <xdr:col>4</xdr:col>
          <xdr:colOff>314325</xdr:colOff>
          <xdr:row>20</xdr:row>
          <xdr:rowOff>238125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28575</xdr:rowOff>
        </xdr:from>
        <xdr:to>
          <xdr:col>4</xdr:col>
          <xdr:colOff>314325</xdr:colOff>
          <xdr:row>21</xdr:row>
          <xdr:rowOff>238125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20</xdr:row>
          <xdr:rowOff>219075</xdr:rowOff>
        </xdr:from>
        <xdr:to>
          <xdr:col>5</xdr:col>
          <xdr:colOff>342900</xdr:colOff>
          <xdr:row>21</xdr:row>
          <xdr:rowOff>180975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routine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20</xdr:row>
          <xdr:rowOff>9525</xdr:rowOff>
        </xdr:from>
        <xdr:to>
          <xdr:col>5</xdr:col>
          <xdr:colOff>342900</xdr:colOff>
          <xdr:row>20</xdr:row>
          <xdr:rowOff>209550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routine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22</xdr:row>
          <xdr:rowOff>47625</xdr:rowOff>
        </xdr:from>
        <xdr:to>
          <xdr:col>5</xdr:col>
          <xdr:colOff>333375</xdr:colOff>
          <xdr:row>22</xdr:row>
          <xdr:rowOff>247650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routine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47</xdr:row>
          <xdr:rowOff>28575</xdr:rowOff>
        </xdr:from>
        <xdr:to>
          <xdr:col>0</xdr:col>
          <xdr:colOff>704850</xdr:colOff>
          <xdr:row>47</xdr:row>
          <xdr:rowOff>209550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48</xdr:row>
          <xdr:rowOff>28575</xdr:rowOff>
        </xdr:from>
        <xdr:to>
          <xdr:col>0</xdr:col>
          <xdr:colOff>704850</xdr:colOff>
          <xdr:row>48</xdr:row>
          <xdr:rowOff>209550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47</xdr:row>
          <xdr:rowOff>28575</xdr:rowOff>
        </xdr:from>
        <xdr:to>
          <xdr:col>4</xdr:col>
          <xdr:colOff>704850</xdr:colOff>
          <xdr:row>47</xdr:row>
          <xdr:rowOff>209550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48</xdr:row>
          <xdr:rowOff>28575</xdr:rowOff>
        </xdr:from>
        <xdr:to>
          <xdr:col>4</xdr:col>
          <xdr:colOff>704850</xdr:colOff>
          <xdr:row>48</xdr:row>
          <xdr:rowOff>209550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55</xdr:row>
          <xdr:rowOff>9525</xdr:rowOff>
        </xdr:from>
        <xdr:to>
          <xdr:col>5</xdr:col>
          <xdr:colOff>19050</xdr:colOff>
          <xdr:row>56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55</xdr:row>
          <xdr:rowOff>9525</xdr:rowOff>
        </xdr:from>
        <xdr:to>
          <xdr:col>5</xdr:col>
          <xdr:colOff>19050</xdr:colOff>
          <xdr:row>56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55</xdr:row>
          <xdr:rowOff>9525</xdr:rowOff>
        </xdr:from>
        <xdr:to>
          <xdr:col>5</xdr:col>
          <xdr:colOff>638175</xdr:colOff>
          <xdr:row>56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45</xdr:row>
          <xdr:rowOff>9525</xdr:rowOff>
        </xdr:from>
        <xdr:to>
          <xdr:col>7</xdr:col>
          <xdr:colOff>19050</xdr:colOff>
          <xdr:row>46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45</xdr:row>
          <xdr:rowOff>9525</xdr:rowOff>
        </xdr:from>
        <xdr:to>
          <xdr:col>7</xdr:col>
          <xdr:colOff>638175</xdr:colOff>
          <xdr:row>46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76</xdr:row>
          <xdr:rowOff>19050</xdr:rowOff>
        </xdr:from>
        <xdr:to>
          <xdr:col>3</xdr:col>
          <xdr:colOff>19050</xdr:colOff>
          <xdr:row>77</xdr:row>
          <xdr:rowOff>19050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Laboratoire de votre 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77</xdr:row>
          <xdr:rowOff>19050</xdr:rowOff>
        </xdr:from>
        <xdr:to>
          <xdr:col>3</xdr:col>
          <xdr:colOff>19050</xdr:colOff>
          <xdr:row>78</xdr:row>
          <xdr:rowOff>19050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Laboratoire de l'EFS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78</xdr:row>
          <xdr:rowOff>19050</xdr:rowOff>
        </xdr:from>
        <xdr:to>
          <xdr:col>3</xdr:col>
          <xdr:colOff>19050</xdr:colOff>
          <xdr:row>79</xdr:row>
          <xdr:rowOff>19050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Laboratoire privé, lequel 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83</xdr:row>
          <xdr:rowOff>28575</xdr:rowOff>
        </xdr:from>
        <xdr:to>
          <xdr:col>2</xdr:col>
          <xdr:colOff>400050</xdr:colOff>
          <xdr:row>84</xdr:row>
          <xdr:rowOff>57150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 sait pas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82</xdr:row>
          <xdr:rowOff>19050</xdr:rowOff>
        </xdr:from>
        <xdr:to>
          <xdr:col>3</xdr:col>
          <xdr:colOff>19050</xdr:colOff>
          <xdr:row>83</xdr:row>
          <xdr:rowOff>19050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81</xdr:row>
          <xdr:rowOff>19050</xdr:rowOff>
        </xdr:from>
        <xdr:to>
          <xdr:col>3</xdr:col>
          <xdr:colOff>19050</xdr:colOff>
          <xdr:row>82</xdr:row>
          <xdr:rowOff>19050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86</xdr:row>
          <xdr:rowOff>9525</xdr:rowOff>
        </xdr:from>
        <xdr:to>
          <xdr:col>3</xdr:col>
          <xdr:colOff>19050</xdr:colOff>
          <xdr:row>87</xdr:row>
          <xdr:rowOff>9525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87</xdr:row>
          <xdr:rowOff>19050</xdr:rowOff>
        </xdr:from>
        <xdr:to>
          <xdr:col>3</xdr:col>
          <xdr:colOff>19050</xdr:colOff>
          <xdr:row>88</xdr:row>
          <xdr:rowOff>19050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88</xdr:row>
          <xdr:rowOff>19050</xdr:rowOff>
        </xdr:from>
        <xdr:to>
          <xdr:col>2</xdr:col>
          <xdr:colOff>400050</xdr:colOff>
          <xdr:row>89</xdr:row>
          <xdr:rowOff>47625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 sait pas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92</xdr:row>
          <xdr:rowOff>19050</xdr:rowOff>
        </xdr:from>
        <xdr:to>
          <xdr:col>3</xdr:col>
          <xdr:colOff>19050</xdr:colOff>
          <xdr:row>93</xdr:row>
          <xdr:rowOff>19050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Laboratoire de votre 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93</xdr:row>
          <xdr:rowOff>9525</xdr:rowOff>
        </xdr:from>
        <xdr:to>
          <xdr:col>3</xdr:col>
          <xdr:colOff>19050</xdr:colOff>
          <xdr:row>94</xdr:row>
          <xdr:rowOff>9525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Laboratoire de l'EFS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94</xdr:row>
          <xdr:rowOff>9525</xdr:rowOff>
        </xdr:from>
        <xdr:to>
          <xdr:col>3</xdr:col>
          <xdr:colOff>19050</xdr:colOff>
          <xdr:row>95</xdr:row>
          <xdr:rowOff>9525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Laboratoire privé, lequel 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95</xdr:row>
          <xdr:rowOff>9525</xdr:rowOff>
        </xdr:from>
        <xdr:to>
          <xdr:col>2</xdr:col>
          <xdr:colOff>400050</xdr:colOff>
          <xdr:row>96</xdr:row>
          <xdr:rowOff>28575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 sait pas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107</xdr:row>
          <xdr:rowOff>57150</xdr:rowOff>
        </xdr:from>
        <xdr:to>
          <xdr:col>3</xdr:col>
          <xdr:colOff>9525</xdr:colOff>
          <xdr:row>108</xdr:row>
          <xdr:rowOff>57150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108</xdr:row>
          <xdr:rowOff>57150</xdr:rowOff>
        </xdr:from>
        <xdr:to>
          <xdr:col>3</xdr:col>
          <xdr:colOff>9525</xdr:colOff>
          <xdr:row>109</xdr:row>
          <xdr:rowOff>57150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109</xdr:row>
          <xdr:rowOff>66675</xdr:rowOff>
        </xdr:from>
        <xdr:to>
          <xdr:col>2</xdr:col>
          <xdr:colOff>390525</xdr:colOff>
          <xdr:row>110</xdr:row>
          <xdr:rowOff>95250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 sait pas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8.xml"/><Relationship Id="rId21" Type="http://schemas.openxmlformats.org/officeDocument/2006/relationships/ctrlProp" Target="../ctrlProps/ctrlProp123.xml"/><Relationship Id="rId42" Type="http://schemas.openxmlformats.org/officeDocument/2006/relationships/ctrlProp" Target="../ctrlProps/ctrlProp144.xml"/><Relationship Id="rId47" Type="http://schemas.openxmlformats.org/officeDocument/2006/relationships/ctrlProp" Target="../ctrlProps/ctrlProp149.xml"/><Relationship Id="rId63" Type="http://schemas.openxmlformats.org/officeDocument/2006/relationships/ctrlProp" Target="../ctrlProps/ctrlProp165.xml"/><Relationship Id="rId68" Type="http://schemas.openxmlformats.org/officeDocument/2006/relationships/ctrlProp" Target="../ctrlProps/ctrlProp170.xml"/><Relationship Id="rId84" Type="http://schemas.openxmlformats.org/officeDocument/2006/relationships/ctrlProp" Target="../ctrlProps/ctrlProp186.xml"/><Relationship Id="rId89" Type="http://schemas.openxmlformats.org/officeDocument/2006/relationships/ctrlProp" Target="../ctrlProps/ctrlProp191.xml"/><Relationship Id="rId7" Type="http://schemas.openxmlformats.org/officeDocument/2006/relationships/ctrlProp" Target="../ctrlProps/ctrlProp109.xml"/><Relationship Id="rId71" Type="http://schemas.openxmlformats.org/officeDocument/2006/relationships/ctrlProp" Target="../ctrlProps/ctrlProp173.xml"/><Relationship Id="rId92" Type="http://schemas.openxmlformats.org/officeDocument/2006/relationships/ctrlProp" Target="../ctrlProps/ctrlProp19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18.xml"/><Relationship Id="rId29" Type="http://schemas.openxmlformats.org/officeDocument/2006/relationships/ctrlProp" Target="../ctrlProps/ctrlProp131.xml"/><Relationship Id="rId11" Type="http://schemas.openxmlformats.org/officeDocument/2006/relationships/ctrlProp" Target="../ctrlProps/ctrlProp113.xml"/><Relationship Id="rId24" Type="http://schemas.openxmlformats.org/officeDocument/2006/relationships/ctrlProp" Target="../ctrlProps/ctrlProp126.xml"/><Relationship Id="rId32" Type="http://schemas.openxmlformats.org/officeDocument/2006/relationships/ctrlProp" Target="../ctrlProps/ctrlProp134.xml"/><Relationship Id="rId37" Type="http://schemas.openxmlformats.org/officeDocument/2006/relationships/ctrlProp" Target="../ctrlProps/ctrlProp139.xml"/><Relationship Id="rId40" Type="http://schemas.openxmlformats.org/officeDocument/2006/relationships/ctrlProp" Target="../ctrlProps/ctrlProp142.xml"/><Relationship Id="rId45" Type="http://schemas.openxmlformats.org/officeDocument/2006/relationships/ctrlProp" Target="../ctrlProps/ctrlProp147.xml"/><Relationship Id="rId53" Type="http://schemas.openxmlformats.org/officeDocument/2006/relationships/ctrlProp" Target="../ctrlProps/ctrlProp155.xml"/><Relationship Id="rId58" Type="http://schemas.openxmlformats.org/officeDocument/2006/relationships/ctrlProp" Target="../ctrlProps/ctrlProp160.xml"/><Relationship Id="rId66" Type="http://schemas.openxmlformats.org/officeDocument/2006/relationships/ctrlProp" Target="../ctrlProps/ctrlProp168.xml"/><Relationship Id="rId74" Type="http://schemas.openxmlformats.org/officeDocument/2006/relationships/ctrlProp" Target="../ctrlProps/ctrlProp176.xml"/><Relationship Id="rId79" Type="http://schemas.openxmlformats.org/officeDocument/2006/relationships/ctrlProp" Target="../ctrlProps/ctrlProp181.xml"/><Relationship Id="rId87" Type="http://schemas.openxmlformats.org/officeDocument/2006/relationships/ctrlProp" Target="../ctrlProps/ctrlProp189.xml"/><Relationship Id="rId102" Type="http://schemas.openxmlformats.org/officeDocument/2006/relationships/ctrlProp" Target="../ctrlProps/ctrlProp204.xml"/><Relationship Id="rId5" Type="http://schemas.openxmlformats.org/officeDocument/2006/relationships/ctrlProp" Target="../ctrlProps/ctrlProp107.xml"/><Relationship Id="rId61" Type="http://schemas.openxmlformats.org/officeDocument/2006/relationships/ctrlProp" Target="../ctrlProps/ctrlProp163.xml"/><Relationship Id="rId82" Type="http://schemas.openxmlformats.org/officeDocument/2006/relationships/ctrlProp" Target="../ctrlProps/ctrlProp184.xml"/><Relationship Id="rId90" Type="http://schemas.openxmlformats.org/officeDocument/2006/relationships/ctrlProp" Target="../ctrlProps/ctrlProp192.xml"/><Relationship Id="rId95" Type="http://schemas.openxmlformats.org/officeDocument/2006/relationships/ctrlProp" Target="../ctrlProps/ctrlProp197.xml"/><Relationship Id="rId19" Type="http://schemas.openxmlformats.org/officeDocument/2006/relationships/ctrlProp" Target="../ctrlProps/ctrlProp121.xml"/><Relationship Id="rId14" Type="http://schemas.openxmlformats.org/officeDocument/2006/relationships/ctrlProp" Target="../ctrlProps/ctrlProp116.xml"/><Relationship Id="rId22" Type="http://schemas.openxmlformats.org/officeDocument/2006/relationships/ctrlProp" Target="../ctrlProps/ctrlProp124.xml"/><Relationship Id="rId27" Type="http://schemas.openxmlformats.org/officeDocument/2006/relationships/ctrlProp" Target="../ctrlProps/ctrlProp129.xml"/><Relationship Id="rId30" Type="http://schemas.openxmlformats.org/officeDocument/2006/relationships/ctrlProp" Target="../ctrlProps/ctrlProp132.xml"/><Relationship Id="rId35" Type="http://schemas.openxmlformats.org/officeDocument/2006/relationships/ctrlProp" Target="../ctrlProps/ctrlProp137.xml"/><Relationship Id="rId43" Type="http://schemas.openxmlformats.org/officeDocument/2006/relationships/ctrlProp" Target="../ctrlProps/ctrlProp145.xml"/><Relationship Id="rId48" Type="http://schemas.openxmlformats.org/officeDocument/2006/relationships/ctrlProp" Target="../ctrlProps/ctrlProp150.xml"/><Relationship Id="rId56" Type="http://schemas.openxmlformats.org/officeDocument/2006/relationships/ctrlProp" Target="../ctrlProps/ctrlProp158.xml"/><Relationship Id="rId64" Type="http://schemas.openxmlformats.org/officeDocument/2006/relationships/ctrlProp" Target="../ctrlProps/ctrlProp166.xml"/><Relationship Id="rId69" Type="http://schemas.openxmlformats.org/officeDocument/2006/relationships/ctrlProp" Target="../ctrlProps/ctrlProp171.xml"/><Relationship Id="rId77" Type="http://schemas.openxmlformats.org/officeDocument/2006/relationships/ctrlProp" Target="../ctrlProps/ctrlProp179.xml"/><Relationship Id="rId100" Type="http://schemas.openxmlformats.org/officeDocument/2006/relationships/ctrlProp" Target="../ctrlProps/ctrlProp202.xml"/><Relationship Id="rId105" Type="http://schemas.openxmlformats.org/officeDocument/2006/relationships/ctrlProp" Target="../ctrlProps/ctrlProp207.xml"/><Relationship Id="rId8" Type="http://schemas.openxmlformats.org/officeDocument/2006/relationships/ctrlProp" Target="../ctrlProps/ctrlProp110.xml"/><Relationship Id="rId51" Type="http://schemas.openxmlformats.org/officeDocument/2006/relationships/ctrlProp" Target="../ctrlProps/ctrlProp153.xml"/><Relationship Id="rId72" Type="http://schemas.openxmlformats.org/officeDocument/2006/relationships/ctrlProp" Target="../ctrlProps/ctrlProp174.xml"/><Relationship Id="rId80" Type="http://schemas.openxmlformats.org/officeDocument/2006/relationships/ctrlProp" Target="../ctrlProps/ctrlProp182.xml"/><Relationship Id="rId85" Type="http://schemas.openxmlformats.org/officeDocument/2006/relationships/ctrlProp" Target="../ctrlProps/ctrlProp187.xml"/><Relationship Id="rId93" Type="http://schemas.openxmlformats.org/officeDocument/2006/relationships/ctrlProp" Target="../ctrlProps/ctrlProp195.xml"/><Relationship Id="rId98" Type="http://schemas.openxmlformats.org/officeDocument/2006/relationships/ctrlProp" Target="../ctrlProps/ctrlProp200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114.xml"/><Relationship Id="rId17" Type="http://schemas.openxmlformats.org/officeDocument/2006/relationships/ctrlProp" Target="../ctrlProps/ctrlProp119.xml"/><Relationship Id="rId25" Type="http://schemas.openxmlformats.org/officeDocument/2006/relationships/ctrlProp" Target="../ctrlProps/ctrlProp127.xml"/><Relationship Id="rId33" Type="http://schemas.openxmlformats.org/officeDocument/2006/relationships/ctrlProp" Target="../ctrlProps/ctrlProp135.xml"/><Relationship Id="rId38" Type="http://schemas.openxmlformats.org/officeDocument/2006/relationships/ctrlProp" Target="../ctrlProps/ctrlProp140.xml"/><Relationship Id="rId46" Type="http://schemas.openxmlformats.org/officeDocument/2006/relationships/ctrlProp" Target="../ctrlProps/ctrlProp148.xml"/><Relationship Id="rId59" Type="http://schemas.openxmlformats.org/officeDocument/2006/relationships/ctrlProp" Target="../ctrlProps/ctrlProp161.xml"/><Relationship Id="rId67" Type="http://schemas.openxmlformats.org/officeDocument/2006/relationships/ctrlProp" Target="../ctrlProps/ctrlProp169.xml"/><Relationship Id="rId103" Type="http://schemas.openxmlformats.org/officeDocument/2006/relationships/ctrlProp" Target="../ctrlProps/ctrlProp205.xml"/><Relationship Id="rId20" Type="http://schemas.openxmlformats.org/officeDocument/2006/relationships/ctrlProp" Target="../ctrlProps/ctrlProp122.xml"/><Relationship Id="rId41" Type="http://schemas.openxmlformats.org/officeDocument/2006/relationships/ctrlProp" Target="../ctrlProps/ctrlProp143.xml"/><Relationship Id="rId54" Type="http://schemas.openxmlformats.org/officeDocument/2006/relationships/ctrlProp" Target="../ctrlProps/ctrlProp156.xml"/><Relationship Id="rId62" Type="http://schemas.openxmlformats.org/officeDocument/2006/relationships/ctrlProp" Target="../ctrlProps/ctrlProp164.xml"/><Relationship Id="rId70" Type="http://schemas.openxmlformats.org/officeDocument/2006/relationships/ctrlProp" Target="../ctrlProps/ctrlProp172.xml"/><Relationship Id="rId75" Type="http://schemas.openxmlformats.org/officeDocument/2006/relationships/ctrlProp" Target="../ctrlProps/ctrlProp177.xml"/><Relationship Id="rId83" Type="http://schemas.openxmlformats.org/officeDocument/2006/relationships/ctrlProp" Target="../ctrlProps/ctrlProp185.xml"/><Relationship Id="rId88" Type="http://schemas.openxmlformats.org/officeDocument/2006/relationships/ctrlProp" Target="../ctrlProps/ctrlProp190.xml"/><Relationship Id="rId91" Type="http://schemas.openxmlformats.org/officeDocument/2006/relationships/ctrlProp" Target="../ctrlProps/ctrlProp193.xml"/><Relationship Id="rId96" Type="http://schemas.openxmlformats.org/officeDocument/2006/relationships/ctrlProp" Target="../ctrlProps/ctrlProp198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108.xml"/><Relationship Id="rId15" Type="http://schemas.openxmlformats.org/officeDocument/2006/relationships/ctrlProp" Target="../ctrlProps/ctrlProp117.xml"/><Relationship Id="rId23" Type="http://schemas.openxmlformats.org/officeDocument/2006/relationships/ctrlProp" Target="../ctrlProps/ctrlProp125.xml"/><Relationship Id="rId28" Type="http://schemas.openxmlformats.org/officeDocument/2006/relationships/ctrlProp" Target="../ctrlProps/ctrlProp130.xml"/><Relationship Id="rId36" Type="http://schemas.openxmlformats.org/officeDocument/2006/relationships/ctrlProp" Target="../ctrlProps/ctrlProp138.xml"/><Relationship Id="rId49" Type="http://schemas.openxmlformats.org/officeDocument/2006/relationships/ctrlProp" Target="../ctrlProps/ctrlProp151.xml"/><Relationship Id="rId57" Type="http://schemas.openxmlformats.org/officeDocument/2006/relationships/ctrlProp" Target="../ctrlProps/ctrlProp159.xml"/><Relationship Id="rId106" Type="http://schemas.openxmlformats.org/officeDocument/2006/relationships/ctrlProp" Target="../ctrlProps/ctrlProp208.xml"/><Relationship Id="rId10" Type="http://schemas.openxmlformats.org/officeDocument/2006/relationships/ctrlProp" Target="../ctrlProps/ctrlProp112.xml"/><Relationship Id="rId31" Type="http://schemas.openxmlformats.org/officeDocument/2006/relationships/ctrlProp" Target="../ctrlProps/ctrlProp133.xml"/><Relationship Id="rId44" Type="http://schemas.openxmlformats.org/officeDocument/2006/relationships/ctrlProp" Target="../ctrlProps/ctrlProp146.xml"/><Relationship Id="rId52" Type="http://schemas.openxmlformats.org/officeDocument/2006/relationships/ctrlProp" Target="../ctrlProps/ctrlProp154.xml"/><Relationship Id="rId60" Type="http://schemas.openxmlformats.org/officeDocument/2006/relationships/ctrlProp" Target="../ctrlProps/ctrlProp162.xml"/><Relationship Id="rId65" Type="http://schemas.openxmlformats.org/officeDocument/2006/relationships/ctrlProp" Target="../ctrlProps/ctrlProp167.xml"/><Relationship Id="rId73" Type="http://schemas.openxmlformats.org/officeDocument/2006/relationships/ctrlProp" Target="../ctrlProps/ctrlProp175.xml"/><Relationship Id="rId78" Type="http://schemas.openxmlformats.org/officeDocument/2006/relationships/ctrlProp" Target="../ctrlProps/ctrlProp180.xml"/><Relationship Id="rId81" Type="http://schemas.openxmlformats.org/officeDocument/2006/relationships/ctrlProp" Target="../ctrlProps/ctrlProp183.xml"/><Relationship Id="rId86" Type="http://schemas.openxmlformats.org/officeDocument/2006/relationships/ctrlProp" Target="../ctrlProps/ctrlProp188.xml"/><Relationship Id="rId94" Type="http://schemas.openxmlformats.org/officeDocument/2006/relationships/ctrlProp" Target="../ctrlProps/ctrlProp196.xml"/><Relationship Id="rId99" Type="http://schemas.openxmlformats.org/officeDocument/2006/relationships/ctrlProp" Target="../ctrlProps/ctrlProp201.xml"/><Relationship Id="rId101" Type="http://schemas.openxmlformats.org/officeDocument/2006/relationships/ctrlProp" Target="../ctrlProps/ctrlProp203.xml"/><Relationship Id="rId4" Type="http://schemas.openxmlformats.org/officeDocument/2006/relationships/ctrlProp" Target="../ctrlProps/ctrlProp106.xml"/><Relationship Id="rId9" Type="http://schemas.openxmlformats.org/officeDocument/2006/relationships/ctrlProp" Target="../ctrlProps/ctrlProp111.xml"/><Relationship Id="rId13" Type="http://schemas.openxmlformats.org/officeDocument/2006/relationships/ctrlProp" Target="../ctrlProps/ctrlProp115.xml"/><Relationship Id="rId18" Type="http://schemas.openxmlformats.org/officeDocument/2006/relationships/ctrlProp" Target="../ctrlProps/ctrlProp120.xml"/><Relationship Id="rId39" Type="http://schemas.openxmlformats.org/officeDocument/2006/relationships/ctrlProp" Target="../ctrlProps/ctrlProp141.xml"/><Relationship Id="rId34" Type="http://schemas.openxmlformats.org/officeDocument/2006/relationships/ctrlProp" Target="../ctrlProps/ctrlProp136.xml"/><Relationship Id="rId50" Type="http://schemas.openxmlformats.org/officeDocument/2006/relationships/ctrlProp" Target="../ctrlProps/ctrlProp152.xml"/><Relationship Id="rId55" Type="http://schemas.openxmlformats.org/officeDocument/2006/relationships/ctrlProp" Target="../ctrlProps/ctrlProp157.xml"/><Relationship Id="rId76" Type="http://schemas.openxmlformats.org/officeDocument/2006/relationships/ctrlProp" Target="../ctrlProps/ctrlProp178.xml"/><Relationship Id="rId97" Type="http://schemas.openxmlformats.org/officeDocument/2006/relationships/ctrlProp" Target="../ctrlProps/ctrlProp199.xml"/><Relationship Id="rId104" Type="http://schemas.openxmlformats.org/officeDocument/2006/relationships/ctrlProp" Target="../ctrlProps/ctrlProp20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26" Type="http://schemas.openxmlformats.org/officeDocument/2006/relationships/ctrlProp" Target="../ctrlProps/ctrlProp35.xml"/><Relationship Id="rId39" Type="http://schemas.openxmlformats.org/officeDocument/2006/relationships/ctrlProp" Target="../ctrlProps/ctrlProp48.xml"/><Relationship Id="rId21" Type="http://schemas.openxmlformats.org/officeDocument/2006/relationships/ctrlProp" Target="../ctrlProps/ctrlProp30.xml"/><Relationship Id="rId34" Type="http://schemas.openxmlformats.org/officeDocument/2006/relationships/ctrlProp" Target="../ctrlProps/ctrlProp43.xml"/><Relationship Id="rId42" Type="http://schemas.openxmlformats.org/officeDocument/2006/relationships/ctrlProp" Target="../ctrlProps/ctrlProp51.xml"/><Relationship Id="rId47" Type="http://schemas.openxmlformats.org/officeDocument/2006/relationships/ctrlProp" Target="../ctrlProps/ctrlProp56.xml"/><Relationship Id="rId50" Type="http://schemas.openxmlformats.org/officeDocument/2006/relationships/ctrlProp" Target="../ctrlProps/ctrlProp59.xml"/><Relationship Id="rId55" Type="http://schemas.openxmlformats.org/officeDocument/2006/relationships/ctrlProp" Target="../ctrlProps/ctrlProp64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5" Type="http://schemas.openxmlformats.org/officeDocument/2006/relationships/ctrlProp" Target="../ctrlProps/ctrlProp34.xml"/><Relationship Id="rId33" Type="http://schemas.openxmlformats.org/officeDocument/2006/relationships/ctrlProp" Target="../ctrlProps/ctrlProp42.xml"/><Relationship Id="rId38" Type="http://schemas.openxmlformats.org/officeDocument/2006/relationships/ctrlProp" Target="../ctrlProps/ctrlProp47.xml"/><Relationship Id="rId46" Type="http://schemas.openxmlformats.org/officeDocument/2006/relationships/ctrlProp" Target="../ctrlProps/ctrlProp5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29" Type="http://schemas.openxmlformats.org/officeDocument/2006/relationships/ctrlProp" Target="../ctrlProps/ctrlProp38.xml"/><Relationship Id="rId41" Type="http://schemas.openxmlformats.org/officeDocument/2006/relationships/ctrlProp" Target="../ctrlProps/ctrlProp50.xml"/><Relationship Id="rId54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24" Type="http://schemas.openxmlformats.org/officeDocument/2006/relationships/ctrlProp" Target="../ctrlProps/ctrlProp33.xml"/><Relationship Id="rId32" Type="http://schemas.openxmlformats.org/officeDocument/2006/relationships/ctrlProp" Target="../ctrlProps/ctrlProp41.xml"/><Relationship Id="rId37" Type="http://schemas.openxmlformats.org/officeDocument/2006/relationships/ctrlProp" Target="../ctrlProps/ctrlProp46.xml"/><Relationship Id="rId40" Type="http://schemas.openxmlformats.org/officeDocument/2006/relationships/ctrlProp" Target="../ctrlProps/ctrlProp49.xml"/><Relationship Id="rId45" Type="http://schemas.openxmlformats.org/officeDocument/2006/relationships/ctrlProp" Target="../ctrlProps/ctrlProp54.xml"/><Relationship Id="rId53" Type="http://schemas.openxmlformats.org/officeDocument/2006/relationships/ctrlProp" Target="../ctrlProps/ctrlProp62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23" Type="http://schemas.openxmlformats.org/officeDocument/2006/relationships/ctrlProp" Target="../ctrlProps/ctrlProp32.xml"/><Relationship Id="rId28" Type="http://schemas.openxmlformats.org/officeDocument/2006/relationships/ctrlProp" Target="../ctrlProps/ctrlProp37.xml"/><Relationship Id="rId36" Type="http://schemas.openxmlformats.org/officeDocument/2006/relationships/ctrlProp" Target="../ctrlProps/ctrlProp45.xml"/><Relationship Id="rId49" Type="http://schemas.openxmlformats.org/officeDocument/2006/relationships/ctrlProp" Target="../ctrlProps/ctrlProp58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31" Type="http://schemas.openxmlformats.org/officeDocument/2006/relationships/ctrlProp" Target="../ctrlProps/ctrlProp40.xml"/><Relationship Id="rId44" Type="http://schemas.openxmlformats.org/officeDocument/2006/relationships/ctrlProp" Target="../ctrlProps/ctrlProp53.xml"/><Relationship Id="rId52" Type="http://schemas.openxmlformats.org/officeDocument/2006/relationships/ctrlProp" Target="../ctrlProps/ctrlProp61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Relationship Id="rId22" Type="http://schemas.openxmlformats.org/officeDocument/2006/relationships/ctrlProp" Target="../ctrlProps/ctrlProp31.xml"/><Relationship Id="rId27" Type="http://schemas.openxmlformats.org/officeDocument/2006/relationships/ctrlProp" Target="../ctrlProps/ctrlProp36.xml"/><Relationship Id="rId30" Type="http://schemas.openxmlformats.org/officeDocument/2006/relationships/ctrlProp" Target="../ctrlProps/ctrlProp39.xml"/><Relationship Id="rId35" Type="http://schemas.openxmlformats.org/officeDocument/2006/relationships/ctrlProp" Target="../ctrlProps/ctrlProp44.xml"/><Relationship Id="rId43" Type="http://schemas.openxmlformats.org/officeDocument/2006/relationships/ctrlProp" Target="../ctrlProps/ctrlProp52.xml"/><Relationship Id="rId48" Type="http://schemas.openxmlformats.org/officeDocument/2006/relationships/ctrlProp" Target="../ctrlProps/ctrlProp57.xml"/><Relationship Id="rId8" Type="http://schemas.openxmlformats.org/officeDocument/2006/relationships/ctrlProp" Target="../ctrlProps/ctrlProp17.xml"/><Relationship Id="rId51" Type="http://schemas.openxmlformats.org/officeDocument/2006/relationships/ctrlProp" Target="../ctrlProps/ctrlProp60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5" Type="http://schemas.openxmlformats.org/officeDocument/2006/relationships/ctrlProp" Target="../ctrlProps/ctrlProp66.xml"/><Relationship Id="rId10" Type="http://schemas.openxmlformats.org/officeDocument/2006/relationships/ctrlProp" Target="../ctrlProps/ctrlProp71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8.xml"/><Relationship Id="rId13" Type="http://schemas.openxmlformats.org/officeDocument/2006/relationships/ctrlProp" Target="../ctrlProps/ctrlProp83.xml"/><Relationship Id="rId18" Type="http://schemas.openxmlformats.org/officeDocument/2006/relationships/ctrlProp" Target="../ctrlProps/ctrlProp88.xml"/><Relationship Id="rId26" Type="http://schemas.openxmlformats.org/officeDocument/2006/relationships/ctrlProp" Target="../ctrlProps/ctrlProp96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91.xml"/><Relationship Id="rId7" Type="http://schemas.openxmlformats.org/officeDocument/2006/relationships/ctrlProp" Target="../ctrlProps/ctrlProp77.xml"/><Relationship Id="rId12" Type="http://schemas.openxmlformats.org/officeDocument/2006/relationships/ctrlProp" Target="../ctrlProps/ctrlProp82.xml"/><Relationship Id="rId17" Type="http://schemas.openxmlformats.org/officeDocument/2006/relationships/ctrlProp" Target="../ctrlProps/ctrlProp87.xml"/><Relationship Id="rId25" Type="http://schemas.openxmlformats.org/officeDocument/2006/relationships/ctrlProp" Target="../ctrlProps/ctrlProp9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6.xml"/><Relationship Id="rId20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76.xml"/><Relationship Id="rId11" Type="http://schemas.openxmlformats.org/officeDocument/2006/relationships/ctrlProp" Target="../ctrlProps/ctrlProp81.xml"/><Relationship Id="rId24" Type="http://schemas.openxmlformats.org/officeDocument/2006/relationships/ctrlProp" Target="../ctrlProps/ctrlProp94.xml"/><Relationship Id="rId5" Type="http://schemas.openxmlformats.org/officeDocument/2006/relationships/ctrlProp" Target="../ctrlProps/ctrlProp75.xml"/><Relationship Id="rId15" Type="http://schemas.openxmlformats.org/officeDocument/2006/relationships/ctrlProp" Target="../ctrlProps/ctrlProp85.xml"/><Relationship Id="rId23" Type="http://schemas.openxmlformats.org/officeDocument/2006/relationships/ctrlProp" Target="../ctrlProps/ctrlProp93.xml"/><Relationship Id="rId28" Type="http://schemas.openxmlformats.org/officeDocument/2006/relationships/ctrlProp" Target="../ctrlProps/ctrlProp98.xml"/><Relationship Id="rId10" Type="http://schemas.openxmlformats.org/officeDocument/2006/relationships/ctrlProp" Target="../ctrlProps/ctrlProp80.xml"/><Relationship Id="rId19" Type="http://schemas.openxmlformats.org/officeDocument/2006/relationships/ctrlProp" Target="../ctrlProps/ctrlProp89.xml"/><Relationship Id="rId4" Type="http://schemas.openxmlformats.org/officeDocument/2006/relationships/ctrlProp" Target="../ctrlProps/ctrlProp74.xml"/><Relationship Id="rId9" Type="http://schemas.openxmlformats.org/officeDocument/2006/relationships/ctrlProp" Target="../ctrlProps/ctrlProp79.xml"/><Relationship Id="rId14" Type="http://schemas.openxmlformats.org/officeDocument/2006/relationships/ctrlProp" Target="../ctrlProps/ctrlProp84.xml"/><Relationship Id="rId22" Type="http://schemas.openxmlformats.org/officeDocument/2006/relationships/ctrlProp" Target="../ctrlProps/ctrlProp92.xml"/><Relationship Id="rId27" Type="http://schemas.openxmlformats.org/officeDocument/2006/relationships/ctrlProp" Target="../ctrlProps/ctrlProp9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3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0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01.xml"/><Relationship Id="rId5" Type="http://schemas.openxmlformats.org/officeDocument/2006/relationships/ctrlProp" Target="../ctrlProps/ctrlProp100.xml"/><Relationship Id="rId10" Type="http://schemas.openxmlformats.org/officeDocument/2006/relationships/ctrlProp" Target="../ctrlProps/ctrlProp105.xml"/><Relationship Id="rId4" Type="http://schemas.openxmlformats.org/officeDocument/2006/relationships/ctrlProp" Target="../ctrlProps/ctrlProp99.xml"/><Relationship Id="rId9" Type="http://schemas.openxmlformats.org/officeDocument/2006/relationships/ctrlProp" Target="../ctrlProps/ctrlProp10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K76"/>
  <sheetViews>
    <sheetView showGridLines="0" tabSelected="1" workbookViewId="0">
      <selection sqref="A1:F1"/>
    </sheetView>
  </sheetViews>
  <sheetFormatPr baseColWidth="10" defaultColWidth="11.42578125" defaultRowHeight="15" x14ac:dyDescent="0.25"/>
  <cols>
    <col min="1" max="16384" width="11.42578125" style="28"/>
  </cols>
  <sheetData>
    <row r="1" spans="1:8" ht="17.45" customHeight="1" x14ac:dyDescent="0.25">
      <c r="A1" s="375"/>
      <c r="B1" s="375"/>
      <c r="C1" s="375"/>
      <c r="D1" s="375"/>
      <c r="E1" s="375"/>
      <c r="F1" s="375"/>
    </row>
    <row r="2" spans="1:8" ht="22.15" customHeight="1" x14ac:dyDescent="0.25">
      <c r="A2" s="17" t="s">
        <v>68</v>
      </c>
    </row>
    <row r="3" spans="1:8" ht="11.25" customHeight="1" x14ac:dyDescent="0.25">
      <c r="A3" s="17"/>
    </row>
    <row r="4" spans="1:8" ht="11.25" customHeight="1" x14ac:dyDescent="0.25">
      <c r="A4" s="19" t="s">
        <v>190</v>
      </c>
      <c r="B4" s="29"/>
      <c r="C4" s="29"/>
      <c r="D4" s="29"/>
    </row>
    <row r="5" spans="1:8" s="30" customFormat="1" ht="11.25" customHeight="1" x14ac:dyDescent="0.25">
      <c r="A5" s="22"/>
    </row>
    <row r="6" spans="1:8" s="30" customFormat="1" ht="11.25" customHeight="1" x14ac:dyDescent="0.25">
      <c r="A6" s="376" t="s">
        <v>169</v>
      </c>
      <c r="B6" s="376"/>
      <c r="C6" s="376"/>
      <c r="D6" s="357"/>
      <c r="E6" s="357"/>
      <c r="F6" s="357"/>
      <c r="G6" s="357"/>
    </row>
    <row r="7" spans="1:8" s="30" customFormat="1" ht="11.25" customHeight="1" x14ac:dyDescent="0.25">
      <c r="A7" s="376" t="s">
        <v>170</v>
      </c>
      <c r="B7" s="376"/>
      <c r="C7" s="376"/>
      <c r="D7" s="374"/>
      <c r="E7" s="374"/>
      <c r="F7" s="374"/>
      <c r="G7" s="176"/>
    </row>
    <row r="8" spans="1:8" s="30" customFormat="1" ht="11.25" customHeight="1" x14ac:dyDescent="0.25">
      <c r="A8" s="110" t="s">
        <v>172</v>
      </c>
      <c r="B8" s="374"/>
      <c r="C8" s="374"/>
      <c r="D8" s="374"/>
      <c r="E8" s="374"/>
      <c r="F8" s="374"/>
      <c r="G8" s="176"/>
    </row>
    <row r="9" spans="1:8" s="30" customFormat="1" ht="11.25" customHeight="1" x14ac:dyDescent="0.25">
      <c r="A9" s="110" t="s">
        <v>171</v>
      </c>
      <c r="B9" s="374"/>
      <c r="C9" s="374"/>
      <c r="D9" s="374"/>
      <c r="E9" s="374"/>
      <c r="F9" s="374"/>
      <c r="G9" s="176"/>
    </row>
    <row r="10" spans="1:8" s="30" customFormat="1" ht="11.25" customHeight="1" x14ac:dyDescent="0.25">
      <c r="A10" s="376" t="s">
        <v>173</v>
      </c>
      <c r="B10" s="376"/>
      <c r="C10" s="357"/>
      <c r="D10" s="357"/>
      <c r="E10" s="357"/>
      <c r="F10" s="357"/>
      <c r="G10" s="176"/>
    </row>
    <row r="11" spans="1:8" s="30" customFormat="1" ht="11.25" customHeight="1" x14ac:dyDescent="0.25">
      <c r="A11" s="373" t="s">
        <v>174</v>
      </c>
      <c r="B11" s="373"/>
      <c r="C11" s="357"/>
      <c r="D11" s="357"/>
      <c r="E11" s="357"/>
      <c r="F11" s="357"/>
      <c r="G11" s="176"/>
    </row>
    <row r="12" spans="1:8" s="30" customFormat="1" ht="11.25" customHeight="1" x14ac:dyDescent="0.25">
      <c r="A12" s="110"/>
    </row>
    <row r="13" spans="1:8" ht="11.25" customHeight="1" x14ac:dyDescent="0.25">
      <c r="A13" s="19" t="s">
        <v>191</v>
      </c>
      <c r="B13" s="29"/>
      <c r="C13" s="29"/>
      <c r="D13" s="29"/>
    </row>
    <row r="14" spans="1:8" s="30" customFormat="1" ht="11.25" customHeight="1" x14ac:dyDescent="0.25">
      <c r="A14" s="110"/>
    </row>
    <row r="15" spans="1:8" s="30" customFormat="1" ht="11.25" customHeight="1" x14ac:dyDescent="0.25">
      <c r="A15" s="101"/>
      <c r="B15" s="373" t="s">
        <v>175</v>
      </c>
      <c r="C15" s="373"/>
      <c r="E15" s="101"/>
      <c r="F15" s="373" t="s">
        <v>181</v>
      </c>
      <c r="G15" s="373"/>
      <c r="H15" s="373"/>
    </row>
    <row r="16" spans="1:8" s="30" customFormat="1" ht="11.25" customHeight="1" x14ac:dyDescent="0.25">
      <c r="A16" s="101"/>
      <c r="B16" s="373" t="s">
        <v>176</v>
      </c>
      <c r="C16" s="373"/>
      <c r="E16" s="101"/>
      <c r="F16" s="373" t="s">
        <v>182</v>
      </c>
      <c r="G16" s="373"/>
      <c r="H16" s="373"/>
    </row>
    <row r="17" spans="1:9" s="30" customFormat="1" ht="11.25" customHeight="1" x14ac:dyDescent="0.25">
      <c r="A17" s="101"/>
      <c r="B17" s="373" t="s">
        <v>177</v>
      </c>
      <c r="C17" s="373"/>
      <c r="E17" s="101"/>
      <c r="F17" s="373" t="s">
        <v>183</v>
      </c>
      <c r="G17" s="373"/>
      <c r="H17" s="373"/>
    </row>
    <row r="18" spans="1:9" s="30" customFormat="1" ht="11.25" customHeight="1" x14ac:dyDescent="0.25">
      <c r="A18" s="101"/>
      <c r="B18" s="373" t="s">
        <v>178</v>
      </c>
      <c r="C18" s="373"/>
      <c r="E18" s="101"/>
      <c r="F18" s="373" t="s">
        <v>184</v>
      </c>
      <c r="G18" s="373"/>
      <c r="H18" s="373"/>
    </row>
    <row r="19" spans="1:9" s="30" customFormat="1" ht="11.25" customHeight="1" x14ac:dyDescent="0.25">
      <c r="A19" s="101"/>
      <c r="B19" s="373" t="s">
        <v>179</v>
      </c>
      <c r="C19" s="373"/>
      <c r="E19" s="101"/>
      <c r="F19" s="373" t="s">
        <v>185</v>
      </c>
      <c r="G19" s="373"/>
      <c r="H19" s="373"/>
    </row>
    <row r="20" spans="1:9" s="30" customFormat="1" ht="11.25" customHeight="1" x14ac:dyDescent="0.25">
      <c r="A20" s="101"/>
      <c r="B20" s="373" t="s">
        <v>180</v>
      </c>
      <c r="C20" s="373"/>
      <c r="D20" s="373"/>
      <c r="E20" s="101"/>
      <c r="F20" s="373" t="s">
        <v>186</v>
      </c>
      <c r="G20" s="373"/>
      <c r="H20" s="373"/>
    </row>
    <row r="21" spans="1:9" s="30" customFormat="1" ht="15" customHeight="1" x14ac:dyDescent="0.25">
      <c r="A21" s="95"/>
    </row>
    <row r="22" spans="1:9" ht="11.25" customHeight="1" x14ac:dyDescent="0.25">
      <c r="A22" s="19" t="s">
        <v>192</v>
      </c>
      <c r="B22" s="29"/>
      <c r="C22" s="29"/>
      <c r="D22" s="29"/>
    </row>
    <row r="23" spans="1:9" s="30" customFormat="1" ht="11.25" customHeight="1" x14ac:dyDescent="0.25">
      <c r="A23" s="110"/>
    </row>
    <row r="24" spans="1:9" s="176" customFormat="1" ht="11.25" customHeight="1" x14ac:dyDescent="0.25">
      <c r="A24" s="177" t="s">
        <v>187</v>
      </c>
      <c r="B24" s="357"/>
      <c r="C24" s="357"/>
      <c r="E24" s="176" t="s">
        <v>189</v>
      </c>
      <c r="G24" s="358"/>
      <c r="H24" s="358"/>
    </row>
    <row r="25" spans="1:9" s="176" customFormat="1" ht="11.25" customHeight="1" x14ac:dyDescent="0.25">
      <c r="A25" s="177" t="s">
        <v>188</v>
      </c>
      <c r="C25" s="357"/>
      <c r="D25" s="357"/>
      <c r="E25" s="357"/>
    </row>
    <row r="26" spans="1:9" s="30" customFormat="1" ht="11.25" customHeight="1" x14ac:dyDescent="0.25">
      <c r="A26" s="110"/>
    </row>
    <row r="27" spans="1:9" ht="11.25" customHeight="1" x14ac:dyDescent="0.25">
      <c r="A27" s="19" t="s">
        <v>193</v>
      </c>
      <c r="B27" s="29"/>
      <c r="C27" s="29"/>
      <c r="D27" s="29"/>
      <c r="E27" s="29"/>
      <c r="F27" s="29"/>
      <c r="G27" s="29"/>
      <c r="H27" s="29"/>
    </row>
    <row r="28" spans="1:9" s="30" customFormat="1" ht="11.25" customHeight="1" x14ac:dyDescent="0.25">
      <c r="A28" s="110"/>
    </row>
    <row r="29" spans="1:9" s="176" customFormat="1" ht="11.25" customHeight="1" x14ac:dyDescent="0.25">
      <c r="A29" s="177" t="s">
        <v>194</v>
      </c>
      <c r="B29" s="357"/>
      <c r="C29" s="357"/>
      <c r="D29" s="357"/>
      <c r="E29" s="176" t="s">
        <v>196</v>
      </c>
      <c r="G29" s="357"/>
      <c r="H29" s="357"/>
    </row>
    <row r="30" spans="1:9" s="176" customFormat="1" ht="11.25" customHeight="1" x14ac:dyDescent="0.25">
      <c r="A30" s="177" t="s">
        <v>195</v>
      </c>
      <c r="B30" s="357"/>
      <c r="C30" s="357"/>
      <c r="D30" s="357"/>
      <c r="E30" s="176" t="s">
        <v>324</v>
      </c>
      <c r="F30" s="357"/>
      <c r="G30" s="357"/>
      <c r="H30" s="357"/>
    </row>
    <row r="31" spans="1:9" s="176" customFormat="1" ht="11.25" customHeight="1" x14ac:dyDescent="0.25">
      <c r="A31" s="176" t="s">
        <v>323</v>
      </c>
      <c r="B31" s="357"/>
      <c r="C31" s="357"/>
      <c r="D31" s="357"/>
      <c r="E31" s="357"/>
      <c r="F31" s="357"/>
      <c r="G31" s="357"/>
    </row>
    <row r="32" spans="1:9" s="30" customFormat="1" ht="11.25" customHeight="1" x14ac:dyDescent="0.25">
      <c r="A32" s="110"/>
      <c r="B32" s="176"/>
      <c r="C32" s="176"/>
      <c r="D32" s="176"/>
      <c r="G32" s="176"/>
      <c r="H32" s="176"/>
      <c r="I32" s="176"/>
    </row>
    <row r="33" spans="1:11" ht="11.25" customHeight="1" x14ac:dyDescent="0.25">
      <c r="A33" s="19" t="s">
        <v>322</v>
      </c>
      <c r="B33" s="29"/>
      <c r="C33" s="29"/>
      <c r="D33" s="29"/>
      <c r="E33" s="29"/>
      <c r="F33" s="29"/>
      <c r="G33" s="29"/>
      <c r="H33" s="29"/>
    </row>
    <row r="34" spans="1:11" s="30" customFormat="1" ht="10.9" customHeight="1" x14ac:dyDescent="0.25">
      <c r="A34" s="110"/>
    </row>
    <row r="35" spans="1:11" s="176" customFormat="1" ht="11.25" customHeight="1" x14ac:dyDescent="0.25">
      <c r="A35" s="177" t="s">
        <v>194</v>
      </c>
      <c r="B35" s="357"/>
      <c r="C35" s="357"/>
      <c r="D35" s="357"/>
      <c r="E35" s="176" t="s">
        <v>323</v>
      </c>
      <c r="F35" s="357"/>
      <c r="G35" s="357"/>
      <c r="H35" s="357"/>
      <c r="I35" s="357"/>
      <c r="J35" s="357"/>
      <c r="K35" s="357"/>
    </row>
    <row r="36" spans="1:11" s="176" customFormat="1" ht="11.25" customHeight="1" x14ac:dyDescent="0.25">
      <c r="A36" s="177" t="s">
        <v>195</v>
      </c>
      <c r="B36" s="357"/>
      <c r="C36" s="357"/>
      <c r="D36" s="357"/>
      <c r="E36" s="176" t="s">
        <v>278</v>
      </c>
      <c r="F36" s="357"/>
      <c r="G36" s="357"/>
      <c r="H36" s="357"/>
      <c r="I36" s="357"/>
      <c r="J36" s="357"/>
      <c r="K36" s="357"/>
    </row>
    <row r="37" spans="1:11" s="176" customFormat="1" ht="11.25" customHeight="1" x14ac:dyDescent="0.25">
      <c r="A37" s="177"/>
    </row>
    <row r="38" spans="1:11" ht="11.25" customHeight="1" x14ac:dyDescent="0.25">
      <c r="A38" s="19" t="s">
        <v>374</v>
      </c>
      <c r="B38" s="29"/>
      <c r="C38" s="29"/>
      <c r="D38" s="29"/>
      <c r="E38" s="29"/>
      <c r="F38" s="29"/>
      <c r="G38" s="29"/>
      <c r="H38" s="29"/>
    </row>
    <row r="39" spans="1:11" s="30" customFormat="1" ht="10.9" customHeight="1" x14ac:dyDescent="0.25">
      <c r="A39" s="110"/>
    </row>
    <row r="40" spans="1:11" s="176" customFormat="1" ht="11.25" customHeight="1" x14ac:dyDescent="0.25">
      <c r="A40" s="177" t="s">
        <v>194</v>
      </c>
      <c r="B40" s="357"/>
      <c r="C40" s="357"/>
      <c r="D40" s="357"/>
      <c r="E40" s="176" t="s">
        <v>323</v>
      </c>
      <c r="F40" s="357"/>
      <c r="G40" s="357"/>
      <c r="H40" s="357"/>
    </row>
    <row r="41" spans="1:11" s="176" customFormat="1" ht="11.25" customHeight="1" x14ac:dyDescent="0.25">
      <c r="A41" s="177" t="s">
        <v>195</v>
      </c>
      <c r="B41" s="357"/>
      <c r="C41" s="357"/>
      <c r="D41" s="357"/>
      <c r="E41" s="176" t="s">
        <v>278</v>
      </c>
      <c r="F41" s="357"/>
      <c r="G41" s="357"/>
      <c r="H41" s="357"/>
    </row>
    <row r="42" spans="1:11" s="30" customFormat="1" ht="15" customHeight="1" x14ac:dyDescent="0.25">
      <c r="A42" s="19" t="s">
        <v>83</v>
      </c>
      <c r="B42" s="29"/>
      <c r="C42" s="29"/>
      <c r="D42" s="29"/>
      <c r="E42" s="29"/>
      <c r="F42" s="29"/>
    </row>
    <row r="43" spans="1:11" s="30" customFormat="1" ht="11.25" customHeight="1" x14ac:dyDescent="0.25">
      <c r="A43" s="22"/>
    </row>
    <row r="44" spans="1:11" s="30" customFormat="1" ht="18.75" customHeight="1" x14ac:dyDescent="0.25">
      <c r="A44" s="368" t="s">
        <v>81</v>
      </c>
      <c r="B44" s="368"/>
      <c r="C44" s="368"/>
      <c r="D44" s="368"/>
      <c r="E44" s="368"/>
      <c r="F44" s="59"/>
    </row>
    <row r="45" spans="1:11" s="30" customFormat="1" ht="26.25" customHeight="1" x14ac:dyDescent="0.25">
      <c r="A45" s="368" t="s">
        <v>357</v>
      </c>
      <c r="B45" s="368"/>
      <c r="C45" s="368"/>
      <c r="D45" s="368"/>
      <c r="E45" s="368"/>
      <c r="F45" s="59"/>
    </row>
    <row r="46" spans="1:11" ht="21.75" customHeight="1" x14ac:dyDescent="0.25">
      <c r="A46" s="368" t="s">
        <v>136</v>
      </c>
      <c r="B46" s="368"/>
      <c r="C46" s="368"/>
      <c r="D46" s="368"/>
      <c r="E46" s="368"/>
      <c r="F46" s="59"/>
    </row>
    <row r="47" spans="1:11" s="93" customFormat="1" ht="21.75" customHeight="1" x14ac:dyDescent="0.25">
      <c r="A47" s="368" t="s">
        <v>137</v>
      </c>
      <c r="B47" s="368"/>
      <c r="C47" s="368"/>
      <c r="D47" s="368"/>
      <c r="E47" s="368"/>
      <c r="F47" s="59"/>
    </row>
    <row r="48" spans="1:11" s="93" customFormat="1" ht="21.75" customHeight="1" x14ac:dyDescent="0.25">
      <c r="A48" s="368" t="s">
        <v>82</v>
      </c>
      <c r="B48" s="368"/>
      <c r="C48" s="368"/>
      <c r="D48" s="368"/>
      <c r="E48" s="368"/>
      <c r="F48" s="175"/>
    </row>
    <row r="49" spans="1:11" s="93" customFormat="1" ht="15.75" customHeight="1" x14ac:dyDescent="0.25">
      <c r="B49" s="112"/>
      <c r="C49" s="30"/>
      <c r="D49" s="30"/>
      <c r="E49" s="30"/>
      <c r="F49" s="30"/>
    </row>
    <row r="50" spans="1:11" s="93" customFormat="1" ht="15" customHeight="1" x14ac:dyDescent="0.25">
      <c r="A50" s="381" t="s">
        <v>433</v>
      </c>
      <c r="B50" s="381"/>
      <c r="C50" s="381"/>
      <c r="D50" s="381"/>
      <c r="E50" s="381"/>
      <c r="F50" s="381"/>
      <c r="G50" s="381"/>
      <c r="H50" s="381"/>
      <c r="I50" s="381"/>
    </row>
    <row r="51" spans="1:11" s="93" customFormat="1" ht="15" customHeight="1" x14ac:dyDescent="0.25">
      <c r="A51" s="24"/>
      <c r="B51" s="111"/>
      <c r="C51" s="30"/>
      <c r="D51" s="30"/>
      <c r="E51" s="30"/>
      <c r="F51" s="30"/>
    </row>
    <row r="52" spans="1:11" s="93" customFormat="1" ht="27.75" customHeight="1" x14ac:dyDescent="0.25">
      <c r="A52" s="360" t="s">
        <v>64</v>
      </c>
      <c r="B52" s="361"/>
      <c r="C52" s="362"/>
      <c r="D52" s="245" t="s">
        <v>65</v>
      </c>
      <c r="E52" s="245" t="s">
        <v>66</v>
      </c>
      <c r="F52" s="245" t="s">
        <v>67</v>
      </c>
      <c r="G52" s="245" t="s">
        <v>19</v>
      </c>
    </row>
    <row r="53" spans="1:11" s="93" customFormat="1" ht="16.899999999999999" customHeight="1" x14ac:dyDescent="0.25">
      <c r="A53" s="363"/>
      <c r="B53" s="364"/>
      <c r="C53" s="365"/>
      <c r="D53" s="58"/>
      <c r="E53" s="58"/>
      <c r="F53" s="58"/>
      <c r="G53" s="31">
        <f>A53+D53+E53+F53</f>
        <v>0</v>
      </c>
    </row>
    <row r="54" spans="1:11" s="93" customFormat="1" ht="16.899999999999999" customHeight="1" x14ac:dyDescent="0.25">
      <c r="A54" s="87"/>
      <c r="B54" s="305"/>
      <c r="C54" s="87"/>
      <c r="D54" s="87"/>
      <c r="E54" s="87"/>
      <c r="F54" s="87"/>
      <c r="G54" s="88"/>
    </row>
    <row r="55" spans="1:11" s="93" customFormat="1" ht="16.899999999999999" customHeight="1" x14ac:dyDescent="0.25">
      <c r="A55" s="384" t="s">
        <v>450</v>
      </c>
      <c r="B55" s="384"/>
      <c r="C55" s="384"/>
      <c r="D55" s="384"/>
      <c r="E55" s="384"/>
      <c r="F55" s="384"/>
      <c r="G55" s="384"/>
      <c r="H55" s="384"/>
      <c r="I55" s="351"/>
      <c r="J55" s="352"/>
      <c r="K55" s="24"/>
    </row>
    <row r="56" spans="1:11" s="93" customFormat="1" ht="16.899999999999999" customHeight="1" x14ac:dyDescent="0.25">
      <c r="A56" s="321"/>
      <c r="B56" s="322"/>
      <c r="C56" s="323"/>
      <c r="D56" s="323"/>
      <c r="E56" s="323"/>
      <c r="F56" s="323"/>
      <c r="G56" s="321"/>
      <c r="H56" s="323"/>
    </row>
    <row r="57" spans="1:11" s="93" customFormat="1" ht="27.75" customHeight="1" x14ac:dyDescent="0.25">
      <c r="A57" s="372" t="s">
        <v>434</v>
      </c>
      <c r="B57" s="372"/>
      <c r="C57" s="372"/>
      <c r="D57" s="372"/>
      <c r="E57" s="372" t="s">
        <v>439</v>
      </c>
      <c r="F57" s="372"/>
      <c r="G57" s="323"/>
      <c r="H57" s="323"/>
    </row>
    <row r="58" spans="1:11" s="93" customFormat="1" ht="19.5" customHeight="1" x14ac:dyDescent="0.25">
      <c r="A58" s="379" t="s">
        <v>435</v>
      </c>
      <c r="B58" s="379"/>
      <c r="C58" s="379"/>
      <c r="D58" s="379"/>
      <c r="E58" s="382"/>
      <c r="F58" s="382"/>
      <c r="G58" s="323"/>
      <c r="H58" s="323"/>
    </row>
    <row r="59" spans="1:11" s="93" customFormat="1" ht="22.15" customHeight="1" x14ac:dyDescent="0.25">
      <c r="A59" s="379" t="s">
        <v>436</v>
      </c>
      <c r="B59" s="379"/>
      <c r="C59" s="379"/>
      <c r="D59" s="379"/>
      <c r="E59" s="382"/>
      <c r="F59" s="382"/>
      <c r="G59" s="323"/>
      <c r="H59" s="323"/>
    </row>
    <row r="60" spans="1:11" s="93" customFormat="1" ht="16.899999999999999" customHeight="1" x14ac:dyDescent="0.25">
      <c r="A60" s="380" t="s">
        <v>437</v>
      </c>
      <c r="B60" s="380"/>
      <c r="C60" s="380"/>
      <c r="D60" s="380"/>
      <c r="E60" s="382"/>
      <c r="F60" s="382"/>
      <c r="G60" s="323"/>
      <c r="H60" s="323"/>
    </row>
    <row r="61" spans="1:11" s="93" customFormat="1" ht="16.899999999999999" customHeight="1" x14ac:dyDescent="0.25">
      <c r="A61" s="87"/>
      <c r="B61" s="87"/>
      <c r="C61" s="87"/>
      <c r="D61" s="87"/>
      <c r="E61" s="87"/>
      <c r="F61" s="87"/>
      <c r="G61" s="88"/>
    </row>
    <row r="62" spans="1:11" s="93" customFormat="1" ht="19.5" customHeight="1" x14ac:dyDescent="0.25">
      <c r="A62" s="383" t="s">
        <v>80</v>
      </c>
      <c r="B62" s="383"/>
      <c r="C62" s="383"/>
      <c r="D62" s="383"/>
      <c r="E62" s="325"/>
      <c r="F62" s="28"/>
    </row>
    <row r="63" spans="1:11" s="93" customFormat="1" ht="16.899999999999999" customHeight="1" x14ac:dyDescent="0.25">
      <c r="A63" s="24"/>
      <c r="B63" s="320"/>
      <c r="C63" s="30"/>
      <c r="D63" s="30"/>
      <c r="E63" s="30"/>
      <c r="F63" s="30"/>
      <c r="G63" s="24"/>
    </row>
    <row r="64" spans="1:11" ht="28.9" customHeight="1" x14ac:dyDescent="0.25">
      <c r="A64" s="324"/>
      <c r="B64" s="324"/>
      <c r="C64" s="324"/>
      <c r="D64" s="324"/>
      <c r="E64" s="372" t="s">
        <v>438</v>
      </c>
      <c r="F64" s="372"/>
      <c r="G64" s="372" t="s">
        <v>448</v>
      </c>
      <c r="H64" s="372"/>
    </row>
    <row r="65" spans="1:8" s="310" customFormat="1" x14ac:dyDescent="0.25">
      <c r="A65" s="369" t="s">
        <v>72</v>
      </c>
      <c r="B65" s="370"/>
      <c r="C65" s="370"/>
      <c r="D65" s="371"/>
      <c r="E65" s="377"/>
      <c r="F65" s="378"/>
      <c r="G65" s="377"/>
      <c r="H65" s="378"/>
    </row>
    <row r="66" spans="1:8" s="310" customFormat="1" x14ac:dyDescent="0.25">
      <c r="A66" s="353" t="s">
        <v>74</v>
      </c>
      <c r="B66" s="354"/>
      <c r="C66" s="354"/>
      <c r="D66" s="355"/>
      <c r="E66" s="356"/>
      <c r="F66" s="356"/>
      <c r="G66" s="356"/>
      <c r="H66" s="356"/>
    </row>
    <row r="67" spans="1:8" s="310" customFormat="1" x14ac:dyDescent="0.25">
      <c r="A67" s="353" t="s">
        <v>75</v>
      </c>
      <c r="B67" s="354"/>
      <c r="C67" s="354"/>
      <c r="D67" s="355"/>
      <c r="E67" s="356"/>
      <c r="F67" s="356"/>
      <c r="G67" s="356"/>
      <c r="H67" s="356"/>
    </row>
    <row r="68" spans="1:8" s="30" customFormat="1" x14ac:dyDescent="0.25">
      <c r="A68" s="353" t="s">
        <v>76</v>
      </c>
      <c r="B68" s="354"/>
      <c r="C68" s="354"/>
      <c r="D68" s="355"/>
      <c r="E68" s="356"/>
      <c r="F68" s="356"/>
      <c r="G68" s="356"/>
      <c r="H68" s="356"/>
    </row>
    <row r="69" spans="1:8" s="21" customFormat="1" ht="12.75" customHeight="1" x14ac:dyDescent="0.25">
      <c r="A69" s="353" t="s">
        <v>77</v>
      </c>
      <c r="B69" s="354"/>
      <c r="C69" s="354"/>
      <c r="D69" s="355"/>
      <c r="E69" s="356"/>
      <c r="F69" s="356"/>
      <c r="G69" s="356"/>
      <c r="H69" s="356"/>
    </row>
    <row r="70" spans="1:8" ht="19.899999999999999" customHeight="1" x14ac:dyDescent="0.25">
      <c r="A70" s="353" t="s">
        <v>78</v>
      </c>
      <c r="B70" s="354"/>
      <c r="C70" s="354"/>
      <c r="D70" s="355"/>
      <c r="E70" s="356"/>
      <c r="F70" s="356"/>
      <c r="G70" s="356"/>
      <c r="H70" s="356"/>
    </row>
    <row r="71" spans="1:8" ht="13.9" customHeight="1" x14ac:dyDescent="0.25">
      <c r="A71" s="353" t="s">
        <v>79</v>
      </c>
      <c r="B71" s="354"/>
      <c r="C71" s="354"/>
      <c r="D71" s="355"/>
      <c r="E71" s="356"/>
      <c r="F71" s="356"/>
      <c r="G71" s="356"/>
      <c r="H71" s="356"/>
    </row>
    <row r="72" spans="1:8" x14ac:dyDescent="0.25">
      <c r="A72" s="306"/>
      <c r="B72" s="307"/>
      <c r="C72" s="308"/>
      <c r="D72" s="308"/>
      <c r="E72" s="308"/>
      <c r="F72" s="309"/>
    </row>
    <row r="73" spans="1:8" ht="19.5" customHeight="1" x14ac:dyDescent="0.25">
      <c r="A73" s="20" t="s">
        <v>138</v>
      </c>
      <c r="B73" s="113"/>
      <c r="C73" s="29"/>
      <c r="D73" s="29"/>
      <c r="E73" s="29"/>
    </row>
    <row r="74" spans="1:8" ht="19.5" customHeight="1" x14ac:dyDescent="0.25">
      <c r="A74" s="24"/>
      <c r="B74" s="114"/>
      <c r="C74" s="30"/>
      <c r="D74" s="30"/>
      <c r="E74" s="30"/>
      <c r="F74" s="30"/>
    </row>
    <row r="75" spans="1:8" s="30" customFormat="1" ht="19.5" customHeight="1" x14ac:dyDescent="0.25">
      <c r="A75" s="366" t="s">
        <v>73</v>
      </c>
      <c r="B75" s="367"/>
      <c r="C75" s="359"/>
      <c r="D75" s="359"/>
    </row>
    <row r="76" spans="1:8" s="93" customFormat="1" ht="19.5" customHeight="1" x14ac:dyDescent="0.25">
      <c r="A76" s="28"/>
      <c r="B76" s="112"/>
      <c r="C76" s="28"/>
      <c r="D76" s="28"/>
      <c r="E76" s="28"/>
      <c r="F76" s="28"/>
    </row>
  </sheetData>
  <mergeCells count="83">
    <mergeCell ref="E71:F71"/>
    <mergeCell ref="A57:D57"/>
    <mergeCell ref="A58:D58"/>
    <mergeCell ref="A59:D59"/>
    <mergeCell ref="A60:D60"/>
    <mergeCell ref="E57:F57"/>
    <mergeCell ref="E58:F58"/>
    <mergeCell ref="E59:F59"/>
    <mergeCell ref="E60:F60"/>
    <mergeCell ref="A62:D62"/>
    <mergeCell ref="G71:H71"/>
    <mergeCell ref="G64:H64"/>
    <mergeCell ref="G66:H66"/>
    <mergeCell ref="G67:H67"/>
    <mergeCell ref="G68:H68"/>
    <mergeCell ref="G69:H69"/>
    <mergeCell ref="G65:H65"/>
    <mergeCell ref="F20:H20"/>
    <mergeCell ref="B20:D20"/>
    <mergeCell ref="A44:E44"/>
    <mergeCell ref="A45:E45"/>
    <mergeCell ref="A1:F1"/>
    <mergeCell ref="B15:C15"/>
    <mergeCell ref="B16:C16"/>
    <mergeCell ref="B17:C17"/>
    <mergeCell ref="B18:C18"/>
    <mergeCell ref="B19:C19"/>
    <mergeCell ref="F15:H15"/>
    <mergeCell ref="F18:H18"/>
    <mergeCell ref="F19:H19"/>
    <mergeCell ref="A6:C6"/>
    <mergeCell ref="A7:C7"/>
    <mergeCell ref="A10:B10"/>
    <mergeCell ref="A11:B11"/>
    <mergeCell ref="F16:H16"/>
    <mergeCell ref="F17:H17"/>
    <mergeCell ref="D6:G6"/>
    <mergeCell ref="D7:F7"/>
    <mergeCell ref="B8:F8"/>
    <mergeCell ref="B9:F9"/>
    <mergeCell ref="C10:F10"/>
    <mergeCell ref="C11:F11"/>
    <mergeCell ref="C75:D75"/>
    <mergeCell ref="B41:D41"/>
    <mergeCell ref="F41:H41"/>
    <mergeCell ref="A52:C52"/>
    <mergeCell ref="A53:C53"/>
    <mergeCell ref="A75:B75"/>
    <mergeCell ref="A46:E46"/>
    <mergeCell ref="A47:E47"/>
    <mergeCell ref="A48:E48"/>
    <mergeCell ref="A65:D65"/>
    <mergeCell ref="E64:F64"/>
    <mergeCell ref="A66:D66"/>
    <mergeCell ref="E66:F66"/>
    <mergeCell ref="A67:D67"/>
    <mergeCell ref="E67:F67"/>
    <mergeCell ref="A71:D71"/>
    <mergeCell ref="B24:C24"/>
    <mergeCell ref="G24:H24"/>
    <mergeCell ref="C25:E25"/>
    <mergeCell ref="B29:D29"/>
    <mergeCell ref="G29:H29"/>
    <mergeCell ref="A70:D70"/>
    <mergeCell ref="E70:F70"/>
    <mergeCell ref="B30:D30"/>
    <mergeCell ref="F30:H30"/>
    <mergeCell ref="B31:G31"/>
    <mergeCell ref="B40:D40"/>
    <mergeCell ref="F40:H40"/>
    <mergeCell ref="F35:K35"/>
    <mergeCell ref="F36:K36"/>
    <mergeCell ref="B35:D35"/>
    <mergeCell ref="B36:D36"/>
    <mergeCell ref="E65:F65"/>
    <mergeCell ref="G70:H70"/>
    <mergeCell ref="A50:I50"/>
    <mergeCell ref="A55:H55"/>
    <mergeCell ref="I55:J55"/>
    <mergeCell ref="A68:D68"/>
    <mergeCell ref="E68:F68"/>
    <mergeCell ref="A69:D69"/>
    <mergeCell ref="E69:F69"/>
  </mergeCell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247650</xdr:colOff>
                    <xdr:row>14</xdr:row>
                    <xdr:rowOff>9525</xdr:rowOff>
                  </from>
                  <to>
                    <xdr:col>0</xdr:col>
                    <xdr:colOff>495300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5" name="Check Box 8">
              <controlPr defaultSize="0" autoFill="0" autoLine="0" autoPict="0">
                <anchor moveWithCells="1">
                  <from>
                    <xdr:col>0</xdr:col>
                    <xdr:colOff>247650</xdr:colOff>
                    <xdr:row>15</xdr:row>
                    <xdr:rowOff>9525</xdr:rowOff>
                  </from>
                  <to>
                    <xdr:col>0</xdr:col>
                    <xdr:colOff>495300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6" name="Check Box 10">
              <controlPr defaultSize="0" autoFill="0" autoLine="0" autoPict="0">
                <anchor moveWithCells="1">
                  <from>
                    <xdr:col>0</xdr:col>
                    <xdr:colOff>247650</xdr:colOff>
                    <xdr:row>16</xdr:row>
                    <xdr:rowOff>9525</xdr:rowOff>
                  </from>
                  <to>
                    <xdr:col>0</xdr:col>
                    <xdr:colOff>495300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7" name="Check Box 12">
              <controlPr defaultSize="0" autoFill="0" autoLine="0" autoPict="0">
                <anchor moveWithCells="1">
                  <from>
                    <xdr:col>0</xdr:col>
                    <xdr:colOff>247650</xdr:colOff>
                    <xdr:row>17</xdr:row>
                    <xdr:rowOff>9525</xdr:rowOff>
                  </from>
                  <to>
                    <xdr:col>0</xdr:col>
                    <xdr:colOff>495300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8" name="Check Box 13">
              <controlPr defaultSize="0" autoFill="0" autoLine="0" autoPict="0">
                <anchor moveWithCells="1">
                  <from>
                    <xdr:col>0</xdr:col>
                    <xdr:colOff>247650</xdr:colOff>
                    <xdr:row>18</xdr:row>
                    <xdr:rowOff>9525</xdr:rowOff>
                  </from>
                  <to>
                    <xdr:col>0</xdr:col>
                    <xdr:colOff>495300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9" name="Check Box 14">
              <controlPr defaultSize="0" autoFill="0" autoLine="0" autoPict="0">
                <anchor moveWithCells="1">
                  <from>
                    <xdr:col>0</xdr:col>
                    <xdr:colOff>247650</xdr:colOff>
                    <xdr:row>19</xdr:row>
                    <xdr:rowOff>9525</xdr:rowOff>
                  </from>
                  <to>
                    <xdr:col>0</xdr:col>
                    <xdr:colOff>495300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0" name="Check Box 16">
              <controlPr defaultSize="0" autoFill="0" autoLine="0" autoPict="0">
                <anchor moveWithCells="1">
                  <from>
                    <xdr:col>4</xdr:col>
                    <xdr:colOff>247650</xdr:colOff>
                    <xdr:row>14</xdr:row>
                    <xdr:rowOff>9525</xdr:rowOff>
                  </from>
                  <to>
                    <xdr:col>4</xdr:col>
                    <xdr:colOff>495300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1" name="Check Box 17">
              <controlPr defaultSize="0" autoFill="0" autoLine="0" autoPict="0">
                <anchor moveWithCells="1">
                  <from>
                    <xdr:col>4</xdr:col>
                    <xdr:colOff>247650</xdr:colOff>
                    <xdr:row>15</xdr:row>
                    <xdr:rowOff>9525</xdr:rowOff>
                  </from>
                  <to>
                    <xdr:col>4</xdr:col>
                    <xdr:colOff>495300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2" name="Check Box 19">
              <controlPr defaultSize="0" autoFill="0" autoLine="0" autoPict="0">
                <anchor moveWithCells="1">
                  <from>
                    <xdr:col>4</xdr:col>
                    <xdr:colOff>247650</xdr:colOff>
                    <xdr:row>16</xdr:row>
                    <xdr:rowOff>9525</xdr:rowOff>
                  </from>
                  <to>
                    <xdr:col>4</xdr:col>
                    <xdr:colOff>495300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3" name="Check Box 20">
              <controlPr defaultSize="0" autoFill="0" autoLine="0" autoPict="0">
                <anchor moveWithCells="1">
                  <from>
                    <xdr:col>4</xdr:col>
                    <xdr:colOff>247650</xdr:colOff>
                    <xdr:row>17</xdr:row>
                    <xdr:rowOff>9525</xdr:rowOff>
                  </from>
                  <to>
                    <xdr:col>4</xdr:col>
                    <xdr:colOff>495300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4" name="Check Box 21">
              <controlPr defaultSize="0" autoFill="0" autoLine="0" autoPict="0">
                <anchor moveWithCells="1">
                  <from>
                    <xdr:col>4</xdr:col>
                    <xdr:colOff>247650</xdr:colOff>
                    <xdr:row>18</xdr:row>
                    <xdr:rowOff>9525</xdr:rowOff>
                  </from>
                  <to>
                    <xdr:col>4</xdr:col>
                    <xdr:colOff>495300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5" name="Check Box 22">
              <controlPr defaultSize="0" autoFill="0" autoLine="0" autoPict="0">
                <anchor moveWithCells="1">
                  <from>
                    <xdr:col>4</xdr:col>
                    <xdr:colOff>247650</xdr:colOff>
                    <xdr:row>19</xdr:row>
                    <xdr:rowOff>9525</xdr:rowOff>
                  </from>
                  <to>
                    <xdr:col>4</xdr:col>
                    <xdr:colOff>495300</xdr:colOff>
                    <xdr:row>20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workbookViewId="0">
      <selection sqref="A1:XFD1048576"/>
    </sheetView>
  </sheetViews>
  <sheetFormatPr baseColWidth="10" defaultColWidth="11.5703125" defaultRowHeight="15" x14ac:dyDescent="0.25"/>
  <cols>
    <col min="1" max="16384" width="11.5703125" style="18"/>
  </cols>
  <sheetData>
    <row r="1" spans="1:10" ht="19.899999999999999" customHeight="1" x14ac:dyDescent="0.25">
      <c r="A1" s="617">
        <f>'Données générales ES'!A1:F1</f>
        <v>0</v>
      </c>
      <c r="B1" s="617"/>
      <c r="C1" s="617"/>
      <c r="D1" s="617"/>
      <c r="E1" s="617"/>
      <c r="F1" s="617"/>
      <c r="G1" s="617"/>
    </row>
    <row r="2" spans="1:10" s="23" customFormat="1" ht="7.15" customHeight="1" x14ac:dyDescent="0.25">
      <c r="A2" s="41"/>
      <c r="B2" s="41"/>
      <c r="C2" s="41"/>
      <c r="D2" s="41"/>
      <c r="E2" s="41"/>
      <c r="F2" s="41"/>
      <c r="G2" s="41"/>
    </row>
    <row r="3" spans="1:10" x14ac:dyDescent="0.25">
      <c r="A3" s="475" t="s">
        <v>346</v>
      </c>
      <c r="B3" s="475"/>
      <c r="C3" s="475"/>
      <c r="D3" s="475"/>
      <c r="E3" s="475"/>
      <c r="F3" s="475"/>
      <c r="G3" s="475"/>
      <c r="H3" s="475"/>
      <c r="I3" s="475"/>
      <c r="J3" s="475"/>
    </row>
    <row r="4" spans="1:10" s="23" customFormat="1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0" s="136" customFormat="1" ht="21.6" customHeight="1" thickBot="1" x14ac:dyDescent="0.3">
      <c r="A5" s="619" t="s">
        <v>135</v>
      </c>
      <c r="B5" s="619"/>
      <c r="C5" s="619"/>
      <c r="D5" s="620"/>
      <c r="E5" s="621"/>
      <c r="F5" s="621"/>
      <c r="G5" s="622"/>
    </row>
    <row r="6" spans="1:10" ht="23.25" thickBot="1" x14ac:dyDescent="0.3">
      <c r="A6" s="1" t="s">
        <v>18</v>
      </c>
      <c r="B6" s="10" t="s">
        <v>85</v>
      </c>
      <c r="C6" s="10" t="s">
        <v>1</v>
      </c>
      <c r="D6" s="144" t="s">
        <v>3</v>
      </c>
      <c r="E6" s="145" t="s">
        <v>4</v>
      </c>
    </row>
    <row r="7" spans="1:10" ht="15.75" thickBot="1" x14ac:dyDescent="0.3">
      <c r="A7" s="42"/>
      <c r="B7" s="43"/>
      <c r="C7" s="43"/>
      <c r="D7" s="43"/>
      <c r="E7" s="44"/>
    </row>
    <row r="8" spans="1:10" ht="15.75" thickBot="1" x14ac:dyDescent="0.3">
      <c r="A8" s="45" t="s">
        <v>5</v>
      </c>
      <c r="B8" s="46"/>
      <c r="C8" s="47"/>
      <c r="D8" s="47"/>
      <c r="E8" s="48"/>
    </row>
    <row r="9" spans="1:10" x14ac:dyDescent="0.25">
      <c r="A9" s="2" t="s">
        <v>6</v>
      </c>
      <c r="B9" s="64">
        <f>C9+D9+E9</f>
        <v>0</v>
      </c>
      <c r="C9" s="32"/>
      <c r="D9" s="32"/>
      <c r="E9" s="33"/>
    </row>
    <row r="10" spans="1:10" x14ac:dyDescent="0.25">
      <c r="A10" s="2" t="s">
        <v>10</v>
      </c>
      <c r="B10" s="614"/>
      <c r="C10" s="615"/>
      <c r="D10" s="615"/>
      <c r="E10" s="616"/>
    </row>
    <row r="11" spans="1:10" x14ac:dyDescent="0.25">
      <c r="A11" s="49" t="s">
        <v>11</v>
      </c>
      <c r="B11" s="64">
        <f>B12+B13</f>
        <v>0</v>
      </c>
      <c r="C11" s="64">
        <f>C12+C13</f>
        <v>0</v>
      </c>
      <c r="D11" s="64">
        <f>D12+D13</f>
        <v>0</v>
      </c>
      <c r="E11" s="120">
        <f>E12+E13</f>
        <v>0</v>
      </c>
    </row>
    <row r="12" spans="1:10" x14ac:dyDescent="0.25">
      <c r="A12" s="49" t="s">
        <v>26</v>
      </c>
      <c r="B12" s="34"/>
      <c r="C12" s="34"/>
      <c r="D12" s="34"/>
      <c r="E12" s="35"/>
    </row>
    <row r="13" spans="1:10" x14ac:dyDescent="0.25">
      <c r="A13" s="49" t="s">
        <v>27</v>
      </c>
      <c r="B13" s="34"/>
      <c r="C13" s="34"/>
      <c r="D13" s="34"/>
      <c r="E13" s="35"/>
    </row>
    <row r="14" spans="1:10" ht="15.75" thickBot="1" x14ac:dyDescent="0.3">
      <c r="A14" s="49" t="s">
        <v>12</v>
      </c>
      <c r="B14" s="86">
        <f>C14+D14+E14</f>
        <v>0</v>
      </c>
      <c r="C14" s="36"/>
      <c r="D14" s="36"/>
      <c r="E14" s="37"/>
    </row>
    <row r="15" spans="1:10" ht="16.5" thickBot="1" x14ac:dyDescent="0.3">
      <c r="A15" s="50" t="s">
        <v>20</v>
      </c>
      <c r="B15" s="15">
        <f>B9+B11+B14</f>
        <v>0</v>
      </c>
      <c r="C15" s="15">
        <f>C9+C11+C14</f>
        <v>0</v>
      </c>
      <c r="D15" s="15">
        <f>D9+D11+D14</f>
        <v>0</v>
      </c>
      <c r="E15" s="15">
        <f>E9+E11+E14</f>
        <v>0</v>
      </c>
    </row>
    <row r="18" spans="1:10" s="136" customFormat="1" ht="21.6" customHeight="1" thickBot="1" x14ac:dyDescent="0.3">
      <c r="A18" s="618" t="s">
        <v>135</v>
      </c>
      <c r="B18" s="618"/>
      <c r="C18" s="618"/>
      <c r="D18" s="620"/>
      <c r="E18" s="621"/>
      <c r="F18" s="621"/>
      <c r="G18" s="622"/>
      <c r="H18" s="346"/>
      <c r="I18" s="347"/>
      <c r="J18" s="347"/>
    </row>
    <row r="19" spans="1:10" ht="23.25" thickBot="1" x14ac:dyDescent="0.3">
      <c r="A19" s="1" t="s">
        <v>18</v>
      </c>
      <c r="B19" s="10" t="s">
        <v>85</v>
      </c>
      <c r="C19" s="10" t="s">
        <v>1</v>
      </c>
      <c r="D19" s="144" t="s">
        <v>3</v>
      </c>
      <c r="E19" s="145" t="s">
        <v>4</v>
      </c>
    </row>
    <row r="20" spans="1:10" ht="15.75" thickBot="1" x14ac:dyDescent="0.3">
      <c r="A20" s="42"/>
      <c r="B20" s="43"/>
      <c r="C20" s="43"/>
      <c r="D20" s="43"/>
      <c r="E20" s="44"/>
    </row>
    <row r="21" spans="1:10" ht="15.75" thickBot="1" x14ac:dyDescent="0.3">
      <c r="A21" s="45" t="s">
        <v>5</v>
      </c>
      <c r="B21" s="46"/>
      <c r="C21" s="47"/>
      <c r="D21" s="47"/>
      <c r="E21" s="48"/>
    </row>
    <row r="22" spans="1:10" x14ac:dyDescent="0.25">
      <c r="A22" s="2" t="s">
        <v>6</v>
      </c>
      <c r="B22" s="64">
        <f>C22+D22+E22</f>
        <v>0</v>
      </c>
      <c r="C22" s="32"/>
      <c r="D22" s="32"/>
      <c r="E22" s="33"/>
    </row>
    <row r="23" spans="1:10" x14ac:dyDescent="0.25">
      <c r="A23" s="2" t="s">
        <v>10</v>
      </c>
      <c r="B23" s="614"/>
      <c r="C23" s="615"/>
      <c r="D23" s="615"/>
      <c r="E23" s="616"/>
    </row>
    <row r="24" spans="1:10" x14ac:dyDescent="0.25">
      <c r="A24" s="49" t="s">
        <v>11</v>
      </c>
      <c r="B24" s="64">
        <f>B25+B26</f>
        <v>0</v>
      </c>
      <c r="C24" s="64">
        <f>C25+C26</f>
        <v>0</v>
      </c>
      <c r="D24" s="64">
        <f>D25+D26</f>
        <v>0</v>
      </c>
      <c r="E24" s="64">
        <f>E25+E26</f>
        <v>0</v>
      </c>
    </row>
    <row r="25" spans="1:10" x14ac:dyDescent="0.25">
      <c r="A25" s="49" t="s">
        <v>26</v>
      </c>
      <c r="B25" s="34"/>
      <c r="C25" s="34"/>
      <c r="D25" s="34"/>
      <c r="E25" s="35"/>
    </row>
    <row r="26" spans="1:10" x14ac:dyDescent="0.25">
      <c r="A26" s="49" t="s">
        <v>27</v>
      </c>
      <c r="B26" s="34"/>
      <c r="C26" s="34"/>
      <c r="D26" s="34"/>
      <c r="E26" s="35"/>
    </row>
    <row r="27" spans="1:10" ht="15.75" thickBot="1" x14ac:dyDescent="0.3">
      <c r="A27" s="49" t="s">
        <v>12</v>
      </c>
      <c r="B27" s="86">
        <f>C27+D27+E27</f>
        <v>0</v>
      </c>
      <c r="C27" s="36"/>
      <c r="D27" s="36"/>
      <c r="E27" s="37"/>
    </row>
    <row r="28" spans="1:10" ht="16.5" thickBot="1" x14ac:dyDescent="0.3">
      <c r="A28" s="50" t="s">
        <v>20</v>
      </c>
      <c r="B28" s="15">
        <f>B22+B24+B27</f>
        <v>0</v>
      </c>
      <c r="C28" s="15">
        <f>C22+C24+C27</f>
        <v>0</v>
      </c>
      <c r="D28" s="15">
        <f>D22+D24+D27</f>
        <v>0</v>
      </c>
      <c r="E28" s="15">
        <f>E22+E24+E27</f>
        <v>0</v>
      </c>
    </row>
    <row r="30" spans="1:10" s="136" customFormat="1" ht="21.6" customHeight="1" thickBot="1" x14ac:dyDescent="0.3">
      <c r="A30" s="618" t="s">
        <v>135</v>
      </c>
      <c r="B30" s="618"/>
      <c r="C30" s="618"/>
      <c r="D30" s="620"/>
      <c r="E30" s="621"/>
      <c r="F30" s="621"/>
      <c r="G30" s="622"/>
      <c r="H30" s="346"/>
      <c r="I30" s="347"/>
      <c r="J30" s="347"/>
    </row>
    <row r="31" spans="1:10" ht="23.25" thickBot="1" x14ac:dyDescent="0.3">
      <c r="A31" s="1" t="s">
        <v>18</v>
      </c>
      <c r="B31" s="10" t="s">
        <v>85</v>
      </c>
      <c r="C31" s="10" t="s">
        <v>1</v>
      </c>
      <c r="D31" s="144" t="s">
        <v>3</v>
      </c>
      <c r="E31" s="145" t="s">
        <v>4</v>
      </c>
    </row>
    <row r="32" spans="1:10" ht="15.75" thickBot="1" x14ac:dyDescent="0.3">
      <c r="A32" s="42"/>
      <c r="B32" s="43"/>
      <c r="C32" s="43"/>
      <c r="D32" s="43"/>
      <c r="E32" s="44"/>
    </row>
    <row r="33" spans="1:10" ht="15.75" thickBot="1" x14ac:dyDescent="0.3">
      <c r="A33" s="45" t="s">
        <v>5</v>
      </c>
      <c r="B33" s="46"/>
      <c r="C33" s="47"/>
      <c r="D33" s="47"/>
      <c r="E33" s="48"/>
    </row>
    <row r="34" spans="1:10" x14ac:dyDescent="0.25">
      <c r="A34" s="2" t="s">
        <v>6</v>
      </c>
      <c r="B34" s="64">
        <f>C34+D34+E34</f>
        <v>0</v>
      </c>
      <c r="C34" s="32"/>
      <c r="D34" s="32"/>
      <c r="E34" s="33"/>
    </row>
    <row r="35" spans="1:10" x14ac:dyDescent="0.25">
      <c r="A35" s="2" t="s">
        <v>10</v>
      </c>
      <c r="B35" s="614"/>
      <c r="C35" s="615"/>
      <c r="D35" s="615"/>
      <c r="E35" s="616"/>
    </row>
    <row r="36" spans="1:10" x14ac:dyDescent="0.25">
      <c r="A36" s="49" t="s">
        <v>11</v>
      </c>
      <c r="B36" s="64">
        <f>B37+B38</f>
        <v>0</v>
      </c>
      <c r="C36" s="64">
        <f>C37+C38</f>
        <v>0</v>
      </c>
      <c r="D36" s="64">
        <f>D37+D38</f>
        <v>0</v>
      </c>
      <c r="E36" s="64">
        <f>E37+E38</f>
        <v>0</v>
      </c>
    </row>
    <row r="37" spans="1:10" x14ac:dyDescent="0.25">
      <c r="A37" s="49" t="s">
        <v>26</v>
      </c>
      <c r="B37" s="34"/>
      <c r="C37" s="34"/>
      <c r="D37" s="34"/>
      <c r="E37" s="35"/>
    </row>
    <row r="38" spans="1:10" x14ac:dyDescent="0.25">
      <c r="A38" s="49" t="s">
        <v>27</v>
      </c>
      <c r="B38" s="34"/>
      <c r="C38" s="34"/>
      <c r="D38" s="34"/>
      <c r="E38" s="35"/>
    </row>
    <row r="39" spans="1:10" ht="15.75" thickBot="1" x14ac:dyDescent="0.3">
      <c r="A39" s="49" t="s">
        <v>12</v>
      </c>
      <c r="B39" s="86">
        <f>C39+D39+E39</f>
        <v>0</v>
      </c>
      <c r="C39" s="36"/>
      <c r="D39" s="36"/>
      <c r="E39" s="37"/>
    </row>
    <row r="40" spans="1:10" ht="16.5" thickBot="1" x14ac:dyDescent="0.3">
      <c r="A40" s="50" t="s">
        <v>20</v>
      </c>
      <c r="B40" s="15">
        <f>B34+B36+B39</f>
        <v>0</v>
      </c>
      <c r="C40" s="15">
        <f>C34+C36+C39</f>
        <v>0</v>
      </c>
      <c r="D40" s="15">
        <f>D34+D36+D39</f>
        <v>0</v>
      </c>
      <c r="E40" s="15">
        <f>E34+E36+E39</f>
        <v>0</v>
      </c>
    </row>
    <row r="42" spans="1:10" s="136" customFormat="1" ht="21.6" customHeight="1" thickBot="1" x14ac:dyDescent="0.3">
      <c r="A42" s="618" t="s">
        <v>135</v>
      </c>
      <c r="B42" s="618"/>
      <c r="C42" s="618"/>
      <c r="D42" s="620"/>
      <c r="E42" s="621"/>
      <c r="F42" s="621"/>
      <c r="G42" s="622"/>
      <c r="H42" s="346"/>
      <c r="I42" s="347"/>
      <c r="J42" s="347"/>
    </row>
    <row r="43" spans="1:10" ht="23.25" thickBot="1" x14ac:dyDescent="0.3">
      <c r="A43" s="1" t="s">
        <v>18</v>
      </c>
      <c r="B43" s="10" t="s">
        <v>85</v>
      </c>
      <c r="C43" s="10" t="s">
        <v>1</v>
      </c>
      <c r="D43" s="144" t="s">
        <v>3</v>
      </c>
      <c r="E43" s="145" t="s">
        <v>4</v>
      </c>
    </row>
    <row r="44" spans="1:10" ht="15.75" thickBot="1" x14ac:dyDescent="0.3">
      <c r="A44" s="42"/>
      <c r="B44" s="43"/>
      <c r="C44" s="43"/>
      <c r="D44" s="43"/>
      <c r="E44" s="44"/>
    </row>
    <row r="45" spans="1:10" ht="15.75" thickBot="1" x14ac:dyDescent="0.3">
      <c r="A45" s="45" t="s">
        <v>5</v>
      </c>
      <c r="B45" s="46"/>
      <c r="C45" s="47"/>
      <c r="D45" s="47"/>
      <c r="E45" s="48"/>
    </row>
    <row r="46" spans="1:10" x14ac:dyDescent="0.25">
      <c r="A46" s="2" t="s">
        <v>6</v>
      </c>
      <c r="B46" s="64">
        <f>C46+D46+E46</f>
        <v>0</v>
      </c>
      <c r="C46" s="32"/>
      <c r="D46" s="32"/>
      <c r="E46" s="33"/>
    </row>
    <row r="47" spans="1:10" x14ac:dyDescent="0.25">
      <c r="A47" s="2" t="s">
        <v>10</v>
      </c>
      <c r="B47" s="614"/>
      <c r="C47" s="615"/>
      <c r="D47" s="615"/>
      <c r="E47" s="616"/>
    </row>
    <row r="48" spans="1:10" x14ac:dyDescent="0.25">
      <c r="A48" s="49" t="s">
        <v>11</v>
      </c>
      <c r="B48" s="64">
        <f>B49+B50</f>
        <v>0</v>
      </c>
      <c r="C48" s="64">
        <f>C49+C50</f>
        <v>0</v>
      </c>
      <c r="D48" s="64">
        <f>D49+D50</f>
        <v>0</v>
      </c>
      <c r="E48" s="64">
        <f>E49+E50</f>
        <v>0</v>
      </c>
    </row>
    <row r="49" spans="1:5" x14ac:dyDescent="0.25">
      <c r="A49" s="49" t="s">
        <v>26</v>
      </c>
      <c r="B49" s="34"/>
      <c r="C49" s="34"/>
      <c r="D49" s="34"/>
      <c r="E49" s="35"/>
    </row>
    <row r="50" spans="1:5" x14ac:dyDescent="0.25">
      <c r="A50" s="49" t="s">
        <v>27</v>
      </c>
      <c r="B50" s="34"/>
      <c r="C50" s="34"/>
      <c r="D50" s="34"/>
      <c r="E50" s="35"/>
    </row>
    <row r="51" spans="1:5" ht="15.75" thickBot="1" x14ac:dyDescent="0.3">
      <c r="A51" s="49" t="s">
        <v>12</v>
      </c>
      <c r="B51" s="86">
        <f>C51+D51+E51</f>
        <v>0</v>
      </c>
      <c r="C51" s="36"/>
      <c r="D51" s="36"/>
      <c r="E51" s="37"/>
    </row>
    <row r="52" spans="1:5" ht="16.5" thickBot="1" x14ac:dyDescent="0.3">
      <c r="A52" s="50" t="s">
        <v>20</v>
      </c>
      <c r="B52" s="15">
        <f>B46+B48+B51</f>
        <v>0</v>
      </c>
      <c r="C52" s="15">
        <f>C46+C48+C51</f>
        <v>0</v>
      </c>
      <c r="D52" s="15">
        <f>D46+D48+D51</f>
        <v>0</v>
      </c>
      <c r="E52" s="15">
        <f>E46+E48+E51</f>
        <v>0</v>
      </c>
    </row>
  </sheetData>
  <mergeCells count="14">
    <mergeCell ref="B47:E47"/>
    <mergeCell ref="B23:E23"/>
    <mergeCell ref="A30:C30"/>
    <mergeCell ref="B35:E35"/>
    <mergeCell ref="A42:C42"/>
    <mergeCell ref="D30:G30"/>
    <mergeCell ref="D42:G42"/>
    <mergeCell ref="B10:E10"/>
    <mergeCell ref="A3:J3"/>
    <mergeCell ref="A1:G1"/>
    <mergeCell ref="A18:C18"/>
    <mergeCell ref="A5:C5"/>
    <mergeCell ref="D5:G5"/>
    <mergeCell ref="D18:G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workbookViewId="0">
      <selection activeCell="A24" sqref="A24:XFD24"/>
    </sheetView>
  </sheetViews>
  <sheetFormatPr baseColWidth="10" defaultColWidth="11.5703125" defaultRowHeight="12" x14ac:dyDescent="0.2"/>
  <cols>
    <col min="1" max="1" width="24.28515625" style="160" customWidth="1"/>
    <col min="2" max="2" width="12.5703125" style="160" customWidth="1"/>
    <col min="3" max="3" width="11.5703125" style="160"/>
    <col min="4" max="4" width="13.7109375" style="160" customWidth="1"/>
    <col min="5" max="5" width="11.85546875" style="160" customWidth="1"/>
    <col min="6" max="6" width="10.28515625" style="160" customWidth="1"/>
    <col min="7" max="7" width="10.5703125" style="160" customWidth="1"/>
    <col min="8" max="8" width="10.28515625" style="160" customWidth="1"/>
    <col min="9" max="9" width="13.28515625" style="160" customWidth="1"/>
    <col min="10" max="10" width="11.7109375" style="160" customWidth="1"/>
    <col min="11" max="16384" width="11.5703125" style="160"/>
  </cols>
  <sheetData>
    <row r="1" spans="1:11" ht="15" x14ac:dyDescent="0.2">
      <c r="A1" s="617">
        <f>'Données générales ES'!A1:F1</f>
        <v>0</v>
      </c>
      <c r="B1" s="617"/>
      <c r="C1" s="617"/>
      <c r="D1" s="617"/>
      <c r="E1" s="617"/>
      <c r="F1" s="617"/>
      <c r="G1" s="617"/>
    </row>
    <row r="2" spans="1:11" ht="6.6" customHeight="1" x14ac:dyDescent="0.2">
      <c r="A2" s="89"/>
      <c r="B2" s="89"/>
      <c r="C2" s="89"/>
      <c r="D2" s="89"/>
    </row>
    <row r="3" spans="1:11" ht="12.75" x14ac:dyDescent="0.2">
      <c r="A3" s="299" t="s">
        <v>318</v>
      </c>
      <c r="B3" s="299"/>
      <c r="C3" s="299"/>
      <c r="D3" s="299"/>
      <c r="E3" s="299"/>
      <c r="F3" s="299"/>
      <c r="G3" s="299"/>
    </row>
    <row r="4" spans="1:11" ht="9" customHeight="1" x14ac:dyDescent="0.2">
      <c r="A4" s="89"/>
      <c r="B4" s="89"/>
      <c r="C4" s="89"/>
      <c r="D4" s="89"/>
    </row>
    <row r="5" spans="1:11" x14ac:dyDescent="0.2">
      <c r="A5" s="623" t="s">
        <v>69</v>
      </c>
      <c r="B5" s="624"/>
      <c r="C5" s="163"/>
      <c r="D5" s="89"/>
    </row>
    <row r="6" spans="1:11" x14ac:dyDescent="0.2">
      <c r="A6" s="623" t="s">
        <v>71</v>
      </c>
      <c r="B6" s="624"/>
      <c r="C6" s="163"/>
      <c r="D6" s="164"/>
    </row>
    <row r="7" spans="1:11" ht="8.4499999999999993" customHeight="1" x14ac:dyDescent="0.2">
      <c r="A7" s="165"/>
      <c r="B7" s="166"/>
      <c r="C7" s="163"/>
      <c r="D7" s="164"/>
    </row>
    <row r="8" spans="1:11" x14ac:dyDescent="0.2">
      <c r="A8" s="636" t="s">
        <v>70</v>
      </c>
      <c r="B8" s="637"/>
      <c r="C8" s="167"/>
      <c r="D8" s="85"/>
    </row>
    <row r="9" spans="1:11" ht="10.15" customHeight="1" x14ac:dyDescent="0.2"/>
    <row r="10" spans="1:11" x14ac:dyDescent="0.2">
      <c r="A10" s="638" t="s">
        <v>311</v>
      </c>
      <c r="B10" s="638"/>
      <c r="C10" s="638"/>
      <c r="D10" s="638"/>
      <c r="E10" s="638"/>
      <c r="F10" s="638"/>
      <c r="G10" s="638"/>
      <c r="H10" s="151"/>
      <c r="I10" s="89"/>
      <c r="J10" s="89"/>
    </row>
    <row r="11" spans="1:11" ht="8.4499999999999993" customHeight="1" x14ac:dyDescent="0.2">
      <c r="A11" s="89"/>
      <c r="B11" s="89"/>
      <c r="C11" s="89"/>
      <c r="D11" s="89"/>
      <c r="E11" s="89"/>
      <c r="F11" s="89"/>
      <c r="G11" s="89"/>
      <c r="H11" s="89"/>
      <c r="I11" s="89"/>
      <c r="J11" s="89"/>
    </row>
    <row r="12" spans="1:11" ht="14.45" customHeight="1" x14ac:dyDescent="0.2">
      <c r="A12" s="168" t="s">
        <v>143</v>
      </c>
      <c r="B12" s="89"/>
      <c r="C12" s="89"/>
      <c r="D12" s="89"/>
      <c r="E12" s="89"/>
      <c r="F12" s="89"/>
      <c r="G12" s="89"/>
      <c r="H12" s="89"/>
      <c r="I12" s="89"/>
      <c r="J12" s="89"/>
    </row>
    <row r="13" spans="1:11" ht="18" customHeight="1" x14ac:dyDescent="0.2">
      <c r="A13" s="625" t="s">
        <v>144</v>
      </c>
      <c r="B13" s="626"/>
      <c r="C13" s="626"/>
      <c r="D13" s="626"/>
      <c r="E13" s="626"/>
      <c r="F13" s="626"/>
      <c r="G13" s="626"/>
      <c r="H13" s="626"/>
      <c r="I13" s="626"/>
      <c r="J13" s="626"/>
      <c r="K13" s="174"/>
    </row>
    <row r="14" spans="1:11" ht="49.15" customHeight="1" x14ac:dyDescent="0.2">
      <c r="A14" s="91" t="s">
        <v>145</v>
      </c>
      <c r="B14" s="91" t="s">
        <v>59</v>
      </c>
      <c r="C14" s="91" t="s">
        <v>303</v>
      </c>
      <c r="D14" s="91" t="s">
        <v>304</v>
      </c>
      <c r="E14" s="91" t="s">
        <v>60</v>
      </c>
      <c r="F14" s="91" t="s">
        <v>313</v>
      </c>
      <c r="G14" s="91" t="s">
        <v>314</v>
      </c>
      <c r="H14" s="91" t="s">
        <v>305</v>
      </c>
      <c r="I14" s="91" t="s">
        <v>306</v>
      </c>
      <c r="J14" s="108" t="s">
        <v>315</v>
      </c>
      <c r="K14" s="172" t="s">
        <v>312</v>
      </c>
    </row>
    <row r="15" spans="1:11" x14ac:dyDescent="0.2">
      <c r="A15" s="90" t="s">
        <v>146</v>
      </c>
      <c r="B15" s="161"/>
      <c r="C15" s="161"/>
      <c r="D15" s="161"/>
      <c r="E15" s="161"/>
      <c r="F15" s="161"/>
      <c r="G15" s="161"/>
      <c r="H15" s="161"/>
      <c r="I15" s="161"/>
      <c r="J15" s="107"/>
      <c r="K15" s="172">
        <f>SUM(B15:J15)</f>
        <v>0</v>
      </c>
    </row>
    <row r="16" spans="1:11" ht="24" x14ac:dyDescent="0.2">
      <c r="A16" s="90" t="s">
        <v>147</v>
      </c>
      <c r="B16" s="161"/>
      <c r="C16" s="161"/>
      <c r="D16" s="161"/>
      <c r="E16" s="161"/>
      <c r="F16" s="161"/>
      <c r="G16" s="161"/>
      <c r="H16" s="161"/>
      <c r="I16" s="161"/>
      <c r="J16" s="107"/>
      <c r="K16" s="172">
        <f t="shared" ref="K16:K29" si="0">SUM(B16:J16)</f>
        <v>0</v>
      </c>
    </row>
    <row r="17" spans="1:11" x14ac:dyDescent="0.2">
      <c r="A17" s="90" t="s">
        <v>148</v>
      </c>
      <c r="B17" s="161"/>
      <c r="C17" s="161"/>
      <c r="D17" s="161"/>
      <c r="E17" s="161"/>
      <c r="F17" s="161"/>
      <c r="G17" s="161"/>
      <c r="H17" s="161"/>
      <c r="I17" s="161"/>
      <c r="J17" s="107"/>
      <c r="K17" s="172">
        <f t="shared" si="0"/>
        <v>0</v>
      </c>
    </row>
    <row r="18" spans="1:11" ht="24" x14ac:dyDescent="0.2">
      <c r="A18" s="90" t="s">
        <v>149</v>
      </c>
      <c r="B18" s="161"/>
      <c r="C18" s="161"/>
      <c r="D18" s="161"/>
      <c r="E18" s="161"/>
      <c r="F18" s="161"/>
      <c r="G18" s="161"/>
      <c r="H18" s="161"/>
      <c r="I18" s="161"/>
      <c r="J18" s="107"/>
      <c r="K18" s="172">
        <f t="shared" si="0"/>
        <v>0</v>
      </c>
    </row>
    <row r="19" spans="1:11" x14ac:dyDescent="0.2">
      <c r="A19" s="90" t="s">
        <v>150</v>
      </c>
      <c r="B19" s="161"/>
      <c r="C19" s="161"/>
      <c r="D19" s="161"/>
      <c r="E19" s="161"/>
      <c r="F19" s="161"/>
      <c r="G19" s="161"/>
      <c r="H19" s="161"/>
      <c r="I19" s="161"/>
      <c r="J19" s="107"/>
      <c r="K19" s="172">
        <f t="shared" si="0"/>
        <v>0</v>
      </c>
    </row>
    <row r="20" spans="1:11" x14ac:dyDescent="0.2">
      <c r="A20" s="90" t="s">
        <v>151</v>
      </c>
      <c r="B20" s="161"/>
      <c r="C20" s="161"/>
      <c r="D20" s="161"/>
      <c r="E20" s="161"/>
      <c r="F20" s="161"/>
      <c r="G20" s="161"/>
      <c r="H20" s="161"/>
      <c r="I20" s="161"/>
      <c r="J20" s="107"/>
      <c r="K20" s="172">
        <f t="shared" si="0"/>
        <v>0</v>
      </c>
    </row>
    <row r="21" spans="1:11" ht="24" x14ac:dyDescent="0.2">
      <c r="A21" s="90" t="s">
        <v>152</v>
      </c>
      <c r="B21" s="161"/>
      <c r="C21" s="161"/>
      <c r="D21" s="161"/>
      <c r="E21" s="161"/>
      <c r="F21" s="161"/>
      <c r="G21" s="161"/>
      <c r="H21" s="161"/>
      <c r="I21" s="161"/>
      <c r="J21" s="107"/>
      <c r="K21" s="172">
        <f t="shared" si="0"/>
        <v>0</v>
      </c>
    </row>
    <row r="22" spans="1:11" x14ac:dyDescent="0.2">
      <c r="A22" s="90" t="s">
        <v>153</v>
      </c>
      <c r="B22" s="161"/>
      <c r="C22" s="161"/>
      <c r="D22" s="161"/>
      <c r="E22" s="161"/>
      <c r="F22" s="161"/>
      <c r="G22" s="161"/>
      <c r="H22" s="161"/>
      <c r="I22" s="161"/>
      <c r="J22" s="107"/>
      <c r="K22" s="172">
        <f t="shared" si="0"/>
        <v>0</v>
      </c>
    </row>
    <row r="23" spans="1:11" x14ac:dyDescent="0.2">
      <c r="A23" s="90" t="s">
        <v>154</v>
      </c>
      <c r="B23" s="161"/>
      <c r="C23" s="161"/>
      <c r="D23" s="161"/>
      <c r="E23" s="161"/>
      <c r="F23" s="161"/>
      <c r="G23" s="161"/>
      <c r="H23" s="161"/>
      <c r="I23" s="161"/>
      <c r="J23" s="107"/>
      <c r="K23" s="172">
        <f t="shared" si="0"/>
        <v>0</v>
      </c>
    </row>
    <row r="24" spans="1:11" x14ac:dyDescent="0.2">
      <c r="A24" s="90" t="s">
        <v>342</v>
      </c>
      <c r="B24" s="161"/>
      <c r="C24" s="161"/>
      <c r="D24" s="161"/>
      <c r="E24" s="161"/>
      <c r="F24" s="161"/>
      <c r="G24" s="161"/>
      <c r="H24" s="161"/>
      <c r="I24" s="161"/>
      <c r="J24" s="107"/>
      <c r="K24" s="172">
        <f t="shared" si="0"/>
        <v>0</v>
      </c>
    </row>
    <row r="25" spans="1:11" x14ac:dyDescent="0.2">
      <c r="A25" s="90" t="s">
        <v>12</v>
      </c>
      <c r="B25" s="161"/>
      <c r="C25" s="161"/>
      <c r="D25" s="161"/>
      <c r="E25" s="161"/>
      <c r="F25" s="161"/>
      <c r="G25" s="161"/>
      <c r="H25" s="161"/>
      <c r="I25" s="161"/>
      <c r="J25" s="107"/>
      <c r="K25" s="172">
        <f t="shared" si="0"/>
        <v>0</v>
      </c>
    </row>
    <row r="26" spans="1:11" ht="24" x14ac:dyDescent="0.2">
      <c r="A26" s="90" t="s">
        <v>155</v>
      </c>
      <c r="B26" s="161"/>
      <c r="C26" s="161"/>
      <c r="D26" s="161"/>
      <c r="E26" s="161"/>
      <c r="F26" s="161"/>
      <c r="G26" s="161"/>
      <c r="H26" s="161"/>
      <c r="I26" s="161"/>
      <c r="J26" s="107"/>
      <c r="K26" s="172">
        <f t="shared" si="0"/>
        <v>0</v>
      </c>
    </row>
    <row r="27" spans="1:11" x14ac:dyDescent="0.2">
      <c r="A27" s="90" t="s">
        <v>156</v>
      </c>
      <c r="B27" s="161"/>
      <c r="C27" s="161"/>
      <c r="D27" s="161"/>
      <c r="E27" s="161"/>
      <c r="F27" s="161"/>
      <c r="G27" s="161"/>
      <c r="H27" s="161"/>
      <c r="I27" s="161"/>
      <c r="J27" s="107"/>
      <c r="K27" s="172">
        <f t="shared" si="0"/>
        <v>0</v>
      </c>
    </row>
    <row r="28" spans="1:11" x14ac:dyDescent="0.2">
      <c r="A28" s="90" t="s">
        <v>157</v>
      </c>
      <c r="B28" s="161"/>
      <c r="C28" s="161"/>
      <c r="D28" s="161"/>
      <c r="E28" s="161"/>
      <c r="F28" s="161"/>
      <c r="G28" s="161"/>
      <c r="H28" s="161"/>
      <c r="I28" s="161"/>
      <c r="J28" s="107"/>
      <c r="K28" s="172">
        <f t="shared" si="0"/>
        <v>0</v>
      </c>
    </row>
    <row r="29" spans="1:11" x14ac:dyDescent="0.2">
      <c r="A29" s="90" t="s">
        <v>158</v>
      </c>
      <c r="B29" s="161"/>
      <c r="C29" s="161"/>
      <c r="D29" s="161"/>
      <c r="E29" s="161"/>
      <c r="F29" s="161"/>
      <c r="G29" s="161"/>
      <c r="H29" s="161"/>
      <c r="I29" s="161"/>
      <c r="J29" s="107"/>
      <c r="K29" s="172">
        <f t="shared" si="0"/>
        <v>0</v>
      </c>
    </row>
    <row r="30" spans="1:11" ht="16.899999999999999" customHeight="1" x14ac:dyDescent="0.2">
      <c r="A30" s="169" t="s">
        <v>19</v>
      </c>
      <c r="B30" s="170">
        <f>SUM(B15:B29)</f>
        <v>0</v>
      </c>
      <c r="C30" s="170">
        <f t="shared" ref="C30:K30" si="1">SUM(C15:C29)</f>
        <v>0</v>
      </c>
      <c r="D30" s="170">
        <f t="shared" si="1"/>
        <v>0</v>
      </c>
      <c r="E30" s="170">
        <f t="shared" si="1"/>
        <v>0</v>
      </c>
      <c r="F30" s="170">
        <f t="shared" si="1"/>
        <v>0</v>
      </c>
      <c r="G30" s="170">
        <f t="shared" si="1"/>
        <v>0</v>
      </c>
      <c r="H30" s="170">
        <f t="shared" si="1"/>
        <v>0</v>
      </c>
      <c r="I30" s="170">
        <f t="shared" si="1"/>
        <v>0</v>
      </c>
      <c r="J30" s="171">
        <f t="shared" si="1"/>
        <v>0</v>
      </c>
      <c r="K30" s="173">
        <f t="shared" si="1"/>
        <v>0</v>
      </c>
    </row>
    <row r="31" spans="1:11" x14ac:dyDescent="0.2">
      <c r="A31" s="89"/>
      <c r="B31" s="89"/>
      <c r="C31" s="89"/>
      <c r="D31" s="89"/>
      <c r="E31" s="89"/>
      <c r="F31" s="89"/>
      <c r="G31" s="89"/>
      <c r="H31" s="89"/>
      <c r="I31" s="89"/>
      <c r="J31" s="89"/>
    </row>
    <row r="32" spans="1:11" ht="5.45" customHeight="1" x14ac:dyDescent="0.2">
      <c r="A32" s="89"/>
      <c r="B32" s="89"/>
      <c r="C32" s="89"/>
      <c r="D32" s="89"/>
      <c r="E32" s="89"/>
      <c r="F32" s="89"/>
      <c r="G32" s="89"/>
      <c r="H32" s="89"/>
      <c r="I32" s="89"/>
      <c r="J32" s="89"/>
    </row>
    <row r="33" spans="1:10" ht="19.899999999999999" customHeight="1" x14ac:dyDescent="0.2">
      <c r="A33" s="92" t="s">
        <v>316</v>
      </c>
      <c r="B33" s="89"/>
      <c r="C33" s="89"/>
      <c r="D33" s="89"/>
      <c r="E33" s="89"/>
      <c r="F33" s="89"/>
      <c r="G33" s="89"/>
      <c r="H33" s="89"/>
      <c r="I33" s="89"/>
      <c r="J33" s="89"/>
    </row>
    <row r="34" spans="1:10" x14ac:dyDescent="0.2">
      <c r="A34" s="627"/>
      <c r="B34" s="628"/>
      <c r="C34" s="628"/>
      <c r="D34" s="628"/>
      <c r="E34" s="628"/>
      <c r="F34" s="628"/>
      <c r="G34" s="628"/>
      <c r="H34" s="628"/>
      <c r="I34" s="628"/>
      <c r="J34" s="629"/>
    </row>
    <row r="35" spans="1:10" x14ac:dyDescent="0.2">
      <c r="A35" s="630"/>
      <c r="B35" s="631"/>
      <c r="C35" s="631"/>
      <c r="D35" s="631"/>
      <c r="E35" s="631"/>
      <c r="F35" s="631"/>
      <c r="G35" s="631"/>
      <c r="H35" s="631"/>
      <c r="I35" s="631"/>
      <c r="J35" s="632"/>
    </row>
    <row r="36" spans="1:10" x14ac:dyDescent="0.2">
      <c r="A36" s="630"/>
      <c r="B36" s="631"/>
      <c r="C36" s="631"/>
      <c r="D36" s="631"/>
      <c r="E36" s="631"/>
      <c r="F36" s="631"/>
      <c r="G36" s="631"/>
      <c r="H36" s="631"/>
      <c r="I36" s="631"/>
      <c r="J36" s="632"/>
    </row>
    <row r="37" spans="1:10" x14ac:dyDescent="0.2">
      <c r="A37" s="630"/>
      <c r="B37" s="631"/>
      <c r="C37" s="631"/>
      <c r="D37" s="631"/>
      <c r="E37" s="631"/>
      <c r="F37" s="631"/>
      <c r="G37" s="631"/>
      <c r="H37" s="631"/>
      <c r="I37" s="631"/>
      <c r="J37" s="632"/>
    </row>
    <row r="38" spans="1:10" x14ac:dyDescent="0.2">
      <c r="A38" s="630"/>
      <c r="B38" s="631"/>
      <c r="C38" s="631"/>
      <c r="D38" s="631"/>
      <c r="E38" s="631"/>
      <c r="F38" s="631"/>
      <c r="G38" s="631"/>
      <c r="H38" s="631"/>
      <c r="I38" s="631"/>
      <c r="J38" s="632"/>
    </row>
    <row r="39" spans="1:10" x14ac:dyDescent="0.2">
      <c r="A39" s="630"/>
      <c r="B39" s="631"/>
      <c r="C39" s="631"/>
      <c r="D39" s="631"/>
      <c r="E39" s="631"/>
      <c r="F39" s="631"/>
      <c r="G39" s="631"/>
      <c r="H39" s="631"/>
      <c r="I39" s="631"/>
      <c r="J39" s="632"/>
    </row>
    <row r="40" spans="1:10" x14ac:dyDescent="0.2">
      <c r="A40" s="630"/>
      <c r="B40" s="631"/>
      <c r="C40" s="631"/>
      <c r="D40" s="631"/>
      <c r="E40" s="631"/>
      <c r="F40" s="631"/>
      <c r="G40" s="631"/>
      <c r="H40" s="631"/>
      <c r="I40" s="631"/>
      <c r="J40" s="632"/>
    </row>
    <row r="41" spans="1:10" x14ac:dyDescent="0.2">
      <c r="A41" s="630"/>
      <c r="B41" s="631"/>
      <c r="C41" s="631"/>
      <c r="D41" s="631"/>
      <c r="E41" s="631"/>
      <c r="F41" s="631"/>
      <c r="G41" s="631"/>
      <c r="H41" s="631"/>
      <c r="I41" s="631"/>
      <c r="J41" s="632"/>
    </row>
    <row r="42" spans="1:10" x14ac:dyDescent="0.2">
      <c r="A42" s="630"/>
      <c r="B42" s="631"/>
      <c r="C42" s="631"/>
      <c r="D42" s="631"/>
      <c r="E42" s="631"/>
      <c r="F42" s="631"/>
      <c r="G42" s="631"/>
      <c r="H42" s="631"/>
      <c r="I42" s="631"/>
      <c r="J42" s="632"/>
    </row>
    <row r="43" spans="1:10" x14ac:dyDescent="0.2">
      <c r="A43" s="633"/>
      <c r="B43" s="634"/>
      <c r="C43" s="634"/>
      <c r="D43" s="634"/>
      <c r="E43" s="634"/>
      <c r="F43" s="634"/>
      <c r="G43" s="634"/>
      <c r="H43" s="634"/>
      <c r="I43" s="634"/>
      <c r="J43" s="635"/>
    </row>
  </sheetData>
  <mergeCells count="7">
    <mergeCell ref="A1:G1"/>
    <mergeCell ref="A5:B5"/>
    <mergeCell ref="A13:J13"/>
    <mergeCell ref="A34:J43"/>
    <mergeCell ref="A6:B6"/>
    <mergeCell ref="A8:B8"/>
    <mergeCell ref="A10:G10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workbookViewId="0">
      <selection sqref="A1:XFD1048576"/>
    </sheetView>
  </sheetViews>
  <sheetFormatPr baseColWidth="10" defaultColWidth="11.5703125" defaultRowHeight="15" x14ac:dyDescent="0.25"/>
  <cols>
    <col min="1" max="1" width="20.28515625" style="184" customWidth="1"/>
    <col min="2" max="10" width="7.7109375" style="184" customWidth="1"/>
    <col min="11" max="11" width="2.85546875" style="184" customWidth="1"/>
    <col min="12" max="12" width="10.85546875" style="184" customWidth="1"/>
    <col min="13" max="13" width="12.5703125" style="184" customWidth="1"/>
    <col min="14" max="14" width="13.5703125" style="184" customWidth="1"/>
    <col min="15" max="15" width="9.7109375" style="184" customWidth="1"/>
    <col min="16" max="16384" width="11.5703125" style="184"/>
  </cols>
  <sheetData>
    <row r="1" spans="1:17" s="180" customFormat="1" x14ac:dyDescent="0.25">
      <c r="A1" s="586">
        <f>'Données générales ES'!A1:F1</f>
        <v>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344"/>
      <c r="N1" s="344"/>
      <c r="O1" s="344"/>
    </row>
    <row r="2" spans="1:17" s="183" customFormat="1" ht="6" customHeight="1" x14ac:dyDescent="0.25">
      <c r="A2" s="181"/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7" ht="17.45" customHeight="1" x14ac:dyDescent="0.25">
      <c r="A3" s="587" t="s">
        <v>320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345"/>
      <c r="N3" s="345"/>
      <c r="O3" s="345"/>
    </row>
    <row r="4" spans="1:17" ht="8.4499999999999993" customHeight="1" x14ac:dyDescent="0.25"/>
    <row r="5" spans="1:17" x14ac:dyDescent="0.25">
      <c r="A5" s="569" t="s">
        <v>61</v>
      </c>
      <c r="B5" s="569"/>
      <c r="C5" s="569"/>
      <c r="D5" s="569"/>
      <c r="E5" s="569"/>
      <c r="F5" s="569"/>
      <c r="G5" s="569"/>
      <c r="H5" s="569"/>
      <c r="I5" s="569"/>
      <c r="J5" s="569"/>
      <c r="K5" s="315"/>
      <c r="M5" s="186"/>
      <c r="N5" s="186"/>
      <c r="O5" s="186"/>
    </row>
    <row r="6" spans="1:17" ht="15.75" thickBot="1" x14ac:dyDescent="0.3"/>
    <row r="7" spans="1:17" s="193" customFormat="1" ht="63" customHeight="1" x14ac:dyDescent="0.25">
      <c r="A7" s="187" t="s">
        <v>53</v>
      </c>
      <c r="B7" s="188" t="s">
        <v>42</v>
      </c>
      <c r="C7" s="189" t="s">
        <v>38</v>
      </c>
      <c r="D7" s="189" t="s">
        <v>54</v>
      </c>
      <c r="E7" s="189" t="s">
        <v>43</v>
      </c>
      <c r="F7" s="190" t="s">
        <v>63</v>
      </c>
      <c r="G7" s="189" t="s">
        <v>45</v>
      </c>
      <c r="H7" s="190" t="s">
        <v>47</v>
      </c>
      <c r="I7" s="189" t="s">
        <v>49</v>
      </c>
      <c r="J7" s="191" t="s">
        <v>51</v>
      </c>
      <c r="K7" s="192"/>
    </row>
    <row r="8" spans="1:17" s="200" customFormat="1" ht="14.45" customHeight="1" thickBot="1" x14ac:dyDescent="0.3">
      <c r="A8" s="194"/>
      <c r="B8" s="195" t="s">
        <v>39</v>
      </c>
      <c r="C8" s="196" t="s">
        <v>40</v>
      </c>
      <c r="D8" s="197" t="s">
        <v>55</v>
      </c>
      <c r="E8" s="196" t="s">
        <v>41</v>
      </c>
      <c r="F8" s="195" t="s">
        <v>44</v>
      </c>
      <c r="G8" s="196" t="s">
        <v>46</v>
      </c>
      <c r="H8" s="197" t="s">
        <v>48</v>
      </c>
      <c r="I8" s="195" t="s">
        <v>50</v>
      </c>
      <c r="J8" s="198" t="s">
        <v>52</v>
      </c>
      <c r="K8" s="199"/>
    </row>
    <row r="9" spans="1:17" ht="15" customHeight="1" x14ac:dyDescent="0.25">
      <c r="A9" s="201" t="s">
        <v>293</v>
      </c>
      <c r="B9" s="610"/>
      <c r="C9" s="610"/>
      <c r="D9" s="610"/>
      <c r="E9" s="610"/>
      <c r="F9" s="610"/>
      <c r="G9" s="610"/>
      <c r="H9" s="610"/>
      <c r="I9" s="610"/>
      <c r="J9" s="611"/>
      <c r="K9" s="202"/>
    </row>
    <row r="10" spans="1:17" ht="15" customHeight="1" x14ac:dyDescent="0.25">
      <c r="A10" s="203" t="s">
        <v>198</v>
      </c>
      <c r="B10" s="204">
        <f>C10+D10+G10+H10+I10+J10</f>
        <v>0</v>
      </c>
      <c r="C10" s="242"/>
      <c r="D10" s="205">
        <f>E10+F10</f>
        <v>0</v>
      </c>
      <c r="E10" s="243"/>
      <c r="F10" s="243"/>
      <c r="G10" s="242"/>
      <c r="H10" s="242"/>
      <c r="I10" s="242"/>
      <c r="J10" s="244"/>
      <c r="K10" s="206"/>
    </row>
    <row r="11" spans="1:17" ht="15" customHeight="1" x14ac:dyDescent="0.25">
      <c r="A11" s="203" t="s">
        <v>199</v>
      </c>
      <c r="B11" s="204">
        <f>C11+D11+G11+H11+I11+J11</f>
        <v>0</v>
      </c>
      <c r="C11" s="242"/>
      <c r="D11" s="205">
        <f>E11+F11</f>
        <v>0</v>
      </c>
      <c r="E11" s="243"/>
      <c r="F11" s="243"/>
      <c r="G11" s="242"/>
      <c r="H11" s="242"/>
      <c r="I11" s="242"/>
      <c r="J11" s="244"/>
      <c r="K11" s="202"/>
    </row>
    <row r="12" spans="1:17" ht="15" customHeight="1" x14ac:dyDescent="0.25">
      <c r="A12" s="207" t="s">
        <v>6</v>
      </c>
      <c r="B12" s="205">
        <f>C12+D12+G12+H12+I12+J12</f>
        <v>0</v>
      </c>
      <c r="C12" s="208"/>
      <c r="D12" s="205">
        <f>E12+F12</f>
        <v>0</v>
      </c>
      <c r="E12" s="209"/>
      <c r="F12" s="209"/>
      <c r="G12" s="208"/>
      <c r="H12" s="208"/>
      <c r="I12" s="208"/>
      <c r="J12" s="210"/>
      <c r="K12" s="202"/>
      <c r="L12" s="211"/>
      <c r="M12" s="211"/>
      <c r="N12" s="211"/>
      <c r="O12" s="211"/>
      <c r="P12" s="211"/>
      <c r="Q12" s="212"/>
    </row>
    <row r="13" spans="1:17" ht="22.15" customHeight="1" x14ac:dyDescent="0.25">
      <c r="A13" s="213" t="s">
        <v>294</v>
      </c>
      <c r="B13" s="205">
        <f>C13+D13+G13+H13+I13+J13</f>
        <v>0</v>
      </c>
      <c r="C13" s="205"/>
      <c r="D13" s="205">
        <f>E13+F13</f>
        <v>0</v>
      </c>
      <c r="E13" s="239">
        <v>0</v>
      </c>
      <c r="F13" s="239">
        <v>0</v>
      </c>
      <c r="G13" s="205">
        <v>0</v>
      </c>
      <c r="H13" s="205">
        <v>0</v>
      </c>
      <c r="I13" s="205">
        <v>0</v>
      </c>
      <c r="J13" s="240">
        <v>0</v>
      </c>
      <c r="K13" s="202"/>
      <c r="L13" s="238"/>
      <c r="M13" s="211"/>
      <c r="N13" s="211"/>
      <c r="O13" s="211"/>
      <c r="P13" s="211"/>
      <c r="Q13" s="212"/>
    </row>
    <row r="14" spans="1:17" ht="15" customHeight="1" x14ac:dyDescent="0.25">
      <c r="A14" s="214" t="s">
        <v>301</v>
      </c>
      <c r="B14" s="610"/>
      <c r="C14" s="610"/>
      <c r="D14" s="610"/>
      <c r="E14" s="610"/>
      <c r="F14" s="610"/>
      <c r="G14" s="610"/>
      <c r="H14" s="610"/>
      <c r="I14" s="610"/>
      <c r="J14" s="611"/>
      <c r="K14" s="206"/>
    </row>
    <row r="15" spans="1:17" ht="25.15" customHeight="1" x14ac:dyDescent="0.25">
      <c r="A15" s="215" t="s">
        <v>295</v>
      </c>
      <c r="B15" s="216">
        <f>C15+D15+G15+H15+I15+J15</f>
        <v>0</v>
      </c>
      <c r="C15" s="217"/>
      <c r="D15" s="216">
        <f>E15+F15</f>
        <v>0</v>
      </c>
      <c r="E15" s="218"/>
      <c r="F15" s="218"/>
      <c r="G15" s="217"/>
      <c r="H15" s="217"/>
      <c r="I15" s="217"/>
      <c r="J15" s="219"/>
      <c r="K15" s="206"/>
    </row>
    <row r="16" spans="1:17" ht="15" customHeight="1" x14ac:dyDescent="0.25">
      <c r="A16" s="220" t="s">
        <v>8</v>
      </c>
      <c r="B16" s="216">
        <f>C16+D16+G16+H16+I16+J16</f>
        <v>0</v>
      </c>
      <c r="C16" s="217"/>
      <c r="D16" s="216">
        <f>E16+F16</f>
        <v>0</v>
      </c>
      <c r="E16" s="218"/>
      <c r="F16" s="218"/>
      <c r="G16" s="217"/>
      <c r="H16" s="217"/>
      <c r="I16" s="217"/>
      <c r="J16" s="219"/>
      <c r="K16" s="202"/>
    </row>
    <row r="17" spans="1:15" ht="15" customHeight="1" x14ac:dyDescent="0.25">
      <c r="A17" s="220" t="s">
        <v>9</v>
      </c>
      <c r="B17" s="216">
        <f>C17+D17+G17+H17+I17+J17</f>
        <v>0</v>
      </c>
      <c r="C17" s="217"/>
      <c r="D17" s="216">
        <f>E17+F17</f>
        <v>0</v>
      </c>
      <c r="E17" s="218"/>
      <c r="F17" s="218"/>
      <c r="G17" s="217"/>
      <c r="H17" s="217"/>
      <c r="I17" s="217"/>
      <c r="J17" s="219"/>
      <c r="K17" s="221"/>
    </row>
    <row r="18" spans="1:15" ht="22.15" customHeight="1" x14ac:dyDescent="0.25">
      <c r="A18" s="222" t="s">
        <v>296</v>
      </c>
      <c r="B18" s="216">
        <f>C18+D18+G18+H18+I18+J18</f>
        <v>0</v>
      </c>
      <c r="C18" s="217"/>
      <c r="D18" s="216">
        <f>E18+F18</f>
        <v>0</v>
      </c>
      <c r="E18" s="218"/>
      <c r="F18" s="218"/>
      <c r="G18" s="217"/>
      <c r="H18" s="217"/>
      <c r="I18" s="217"/>
      <c r="J18" s="219"/>
      <c r="K18" s="221"/>
    </row>
    <row r="19" spans="1:15" ht="15" customHeight="1" x14ac:dyDescent="0.25">
      <c r="A19" s="214" t="s">
        <v>10</v>
      </c>
      <c r="B19" s="593"/>
      <c r="C19" s="594"/>
      <c r="D19" s="594"/>
      <c r="E19" s="594"/>
      <c r="F19" s="594"/>
      <c r="G19" s="594"/>
      <c r="H19" s="594"/>
      <c r="I19" s="594"/>
      <c r="J19" s="595"/>
      <c r="K19" s="221"/>
    </row>
    <row r="20" spans="1:15" ht="15" customHeight="1" x14ac:dyDescent="0.25">
      <c r="A20" s="220" t="s">
        <v>11</v>
      </c>
      <c r="B20" s="216">
        <f t="shared" ref="B20:B27" si="0">C20+D20+G20+H20+I20+J20</f>
        <v>0</v>
      </c>
      <c r="C20" s="216">
        <f>C21+C22</f>
        <v>0</v>
      </c>
      <c r="D20" s="216">
        <f t="shared" ref="D20:D27" si="1">E20+F20</f>
        <v>0</v>
      </c>
      <c r="E20" s="216">
        <f t="shared" ref="E20:J20" si="2">E21+E22</f>
        <v>0</v>
      </c>
      <c r="F20" s="216">
        <f t="shared" si="2"/>
        <v>0</v>
      </c>
      <c r="G20" s="216">
        <f t="shared" si="2"/>
        <v>0</v>
      </c>
      <c r="H20" s="216">
        <f t="shared" si="2"/>
        <v>0</v>
      </c>
      <c r="I20" s="216">
        <f t="shared" si="2"/>
        <v>0</v>
      </c>
      <c r="J20" s="216">
        <f t="shared" si="2"/>
        <v>0</v>
      </c>
      <c r="K20" s="202"/>
    </row>
    <row r="21" spans="1:15" ht="15" customHeight="1" x14ac:dyDescent="0.25">
      <c r="A21" s="220" t="s">
        <v>298</v>
      </c>
      <c r="B21" s="223">
        <f t="shared" si="0"/>
        <v>0</v>
      </c>
      <c r="C21" s="224"/>
      <c r="D21" s="223">
        <f t="shared" si="1"/>
        <v>0</v>
      </c>
      <c r="E21" s="224"/>
      <c r="F21" s="224"/>
      <c r="G21" s="224"/>
      <c r="H21" s="224"/>
      <c r="I21" s="224"/>
      <c r="J21" s="225"/>
      <c r="K21" s="202"/>
    </row>
    <row r="22" spans="1:15" ht="15" customHeight="1" x14ac:dyDescent="0.25">
      <c r="A22" s="220" t="s">
        <v>297</v>
      </c>
      <c r="B22" s="223">
        <f t="shared" si="0"/>
        <v>0</v>
      </c>
      <c r="C22" s="224"/>
      <c r="D22" s="223">
        <f t="shared" si="1"/>
        <v>0</v>
      </c>
      <c r="E22" s="224"/>
      <c r="F22" s="224"/>
      <c r="G22" s="224"/>
      <c r="H22" s="224"/>
      <c r="I22" s="224"/>
      <c r="J22" s="225"/>
      <c r="K22" s="202"/>
    </row>
    <row r="23" spans="1:15" ht="15" customHeight="1" x14ac:dyDescent="0.25">
      <c r="A23" s="220" t="s">
        <v>432</v>
      </c>
      <c r="B23" s="216">
        <f t="shared" si="0"/>
        <v>0</v>
      </c>
      <c r="C23" s="217"/>
      <c r="D23" s="216">
        <f t="shared" si="1"/>
        <v>0</v>
      </c>
      <c r="E23" s="218"/>
      <c r="F23" s="218"/>
      <c r="G23" s="217"/>
      <c r="H23" s="217"/>
      <c r="I23" s="217"/>
      <c r="J23" s="219"/>
      <c r="K23" s="202"/>
    </row>
    <row r="24" spans="1:15" ht="15" customHeight="1" x14ac:dyDescent="0.25">
      <c r="A24" s="220" t="s">
        <v>299</v>
      </c>
      <c r="B24" s="216">
        <f t="shared" si="0"/>
        <v>0</v>
      </c>
      <c r="C24" s="217"/>
      <c r="D24" s="216">
        <f t="shared" si="1"/>
        <v>0</v>
      </c>
      <c r="E24" s="218"/>
      <c r="F24" s="218"/>
      <c r="G24" s="217"/>
      <c r="H24" s="217"/>
      <c r="I24" s="217"/>
      <c r="J24" s="219"/>
      <c r="K24" s="202"/>
    </row>
    <row r="25" spans="1:15" ht="15" customHeight="1" x14ac:dyDescent="0.25">
      <c r="A25" s="214" t="s">
        <v>300</v>
      </c>
      <c r="B25" s="593"/>
      <c r="C25" s="594"/>
      <c r="D25" s="594"/>
      <c r="E25" s="594"/>
      <c r="F25" s="594"/>
      <c r="G25" s="594"/>
      <c r="H25" s="594"/>
      <c r="I25" s="594"/>
      <c r="J25" s="595"/>
      <c r="K25" s="202"/>
      <c r="L25" s="226"/>
      <c r="M25" s="226"/>
      <c r="N25" s="227"/>
      <c r="O25" s="228"/>
    </row>
    <row r="26" spans="1:15" ht="15" customHeight="1" x14ac:dyDescent="0.25">
      <c r="A26" s="220" t="s">
        <v>13</v>
      </c>
      <c r="B26" s="216">
        <f t="shared" si="0"/>
        <v>0</v>
      </c>
      <c r="C26" s="217"/>
      <c r="D26" s="216">
        <f t="shared" si="1"/>
        <v>0</v>
      </c>
      <c r="E26" s="218"/>
      <c r="F26" s="218"/>
      <c r="G26" s="217"/>
      <c r="H26" s="217"/>
      <c r="I26" s="217"/>
      <c r="J26" s="219"/>
      <c r="K26" s="202"/>
      <c r="L26" s="226"/>
      <c r="M26" s="226"/>
      <c r="N26" s="227"/>
      <c r="O26" s="228"/>
    </row>
    <row r="27" spans="1:15" ht="17.25" customHeight="1" thickBot="1" x14ac:dyDescent="0.3">
      <c r="A27" s="220" t="s">
        <v>14</v>
      </c>
      <c r="B27" s="216">
        <f t="shared" si="0"/>
        <v>0</v>
      </c>
      <c r="C27" s="229"/>
      <c r="D27" s="216">
        <f t="shared" si="1"/>
        <v>0</v>
      </c>
      <c r="E27" s="230"/>
      <c r="F27" s="230"/>
      <c r="G27" s="229"/>
      <c r="H27" s="229"/>
      <c r="I27" s="229"/>
      <c r="J27" s="231"/>
      <c r="L27" s="228"/>
      <c r="M27" s="228"/>
      <c r="N27" s="228"/>
      <c r="O27" s="228"/>
    </row>
    <row r="28" spans="1:15" ht="19.899999999999999" customHeight="1" thickBot="1" x14ac:dyDescent="0.3">
      <c r="A28" s="232" t="s">
        <v>20</v>
      </c>
      <c r="B28" s="241">
        <f t="shared" ref="B28:J28" si="3">B10+B11+B12+B13+B15+B16+B17+B18+B20+B23+B24+B26+B27</f>
        <v>0</v>
      </c>
      <c r="C28" s="241">
        <f t="shared" si="3"/>
        <v>0</v>
      </c>
      <c r="D28" s="241">
        <f t="shared" si="3"/>
        <v>0</v>
      </c>
      <c r="E28" s="241">
        <f t="shared" si="3"/>
        <v>0</v>
      </c>
      <c r="F28" s="241">
        <f t="shared" si="3"/>
        <v>0</v>
      </c>
      <c r="G28" s="241">
        <f t="shared" si="3"/>
        <v>0</v>
      </c>
      <c r="H28" s="241">
        <f t="shared" si="3"/>
        <v>0</v>
      </c>
      <c r="I28" s="241">
        <f t="shared" si="3"/>
        <v>0</v>
      </c>
      <c r="J28" s="241">
        <f t="shared" si="3"/>
        <v>0</v>
      </c>
      <c r="L28" s="179"/>
      <c r="M28" s="228"/>
      <c r="N28" s="228"/>
      <c r="O28" s="228"/>
    </row>
    <row r="29" spans="1:15" ht="16.149999999999999" customHeight="1" thickBot="1" x14ac:dyDescent="0.3">
      <c r="L29" s="228"/>
      <c r="M29" s="228"/>
      <c r="N29" s="228"/>
      <c r="O29" s="228"/>
    </row>
    <row r="30" spans="1:15" ht="9" customHeight="1" x14ac:dyDescent="0.25">
      <c r="A30" s="592" t="s">
        <v>28</v>
      </c>
      <c r="B30" s="592"/>
      <c r="C30" s="596">
        <f>B28-C28-D28-G28-H28-I28-J28</f>
        <v>0</v>
      </c>
      <c r="E30" s="570"/>
      <c r="F30" s="570"/>
      <c r="G30" s="589"/>
      <c r="H30" s="596">
        <f>D28-E28-F28</f>
        <v>0</v>
      </c>
      <c r="L30" s="228"/>
      <c r="M30" s="228"/>
      <c r="N30" s="228"/>
      <c r="O30" s="228"/>
    </row>
    <row r="31" spans="1:15" ht="10.15" customHeight="1" thickBot="1" x14ac:dyDescent="0.3">
      <c r="A31" s="598" t="s">
        <v>56</v>
      </c>
      <c r="B31" s="598"/>
      <c r="C31" s="597"/>
      <c r="E31" s="598" t="s">
        <v>56</v>
      </c>
      <c r="F31" s="598"/>
      <c r="G31" s="599"/>
      <c r="H31" s="597"/>
      <c r="L31" s="228"/>
    </row>
    <row r="32" spans="1:15" ht="15.75" customHeight="1" x14ac:dyDescent="0.25">
      <c r="E32" s="233"/>
      <c r="F32" s="233"/>
      <c r="G32" s="233"/>
      <c r="I32" s="234"/>
    </row>
    <row r="33" spans="1:16" ht="8.4499999999999993" customHeight="1" x14ac:dyDescent="0.25">
      <c r="A33" s="590" t="s">
        <v>62</v>
      </c>
      <c r="B33" s="590"/>
      <c r="C33" s="590"/>
      <c r="D33" s="590"/>
      <c r="E33" s="590"/>
      <c r="F33" s="590"/>
      <c r="G33" s="590"/>
    </row>
    <row r="34" spans="1:16" ht="6.6" customHeight="1" x14ac:dyDescent="0.25">
      <c r="A34" s="591" t="s">
        <v>57</v>
      </c>
      <c r="B34" s="591"/>
      <c r="C34" s="591"/>
      <c r="D34" s="591"/>
      <c r="E34" s="591"/>
      <c r="F34" s="591"/>
      <c r="G34" s="591"/>
      <c r="H34" s="316" t="s">
        <v>302</v>
      </c>
      <c r="I34" s="316"/>
      <c r="J34" s="316"/>
      <c r="M34" s="235"/>
      <c r="N34" s="235"/>
      <c r="O34" s="235"/>
    </row>
    <row r="35" spans="1:16" ht="12" customHeight="1" x14ac:dyDescent="0.25">
      <c r="A35" s="613" t="s">
        <v>58</v>
      </c>
      <c r="B35" s="613"/>
      <c r="C35" s="613"/>
      <c r="D35" s="613"/>
      <c r="E35" s="613"/>
      <c r="F35" s="613"/>
      <c r="G35" s="613"/>
      <c r="H35" s="236"/>
      <c r="K35" s="316"/>
      <c r="L35" s="316"/>
      <c r="M35" s="316"/>
      <c r="N35" s="316"/>
      <c r="O35" s="316"/>
    </row>
    <row r="36" spans="1:16" ht="12" customHeight="1" x14ac:dyDescent="0.25">
      <c r="A36" s="612" t="s">
        <v>325</v>
      </c>
      <c r="B36" s="612"/>
      <c r="C36" s="612"/>
      <c r="D36" s="612"/>
      <c r="E36" s="18"/>
      <c r="F36" s="18"/>
      <c r="G36" s="18"/>
      <c r="H36" s="236"/>
      <c r="K36" s="237"/>
    </row>
    <row r="37" spans="1:16" ht="13.9" customHeight="1" x14ac:dyDescent="0.25">
      <c r="A37" s="248"/>
      <c r="B37" s="248"/>
      <c r="C37" s="248"/>
      <c r="D37" s="248"/>
      <c r="E37" s="23"/>
      <c r="F37" s="23"/>
      <c r="G37" s="23"/>
      <c r="H37" s="249"/>
      <c r="I37" s="212"/>
      <c r="J37" s="212"/>
      <c r="K37" s="237"/>
    </row>
    <row r="38" spans="1:16" s="212" customFormat="1" ht="12" customHeight="1" x14ac:dyDescent="0.25">
      <c r="A38" s="561" t="s">
        <v>329</v>
      </c>
      <c r="B38" s="579"/>
      <c r="C38" s="562"/>
      <c r="D38" s="561" t="s">
        <v>326</v>
      </c>
      <c r="E38" s="562"/>
      <c r="F38" s="561" t="s">
        <v>327</v>
      </c>
      <c r="G38" s="562"/>
      <c r="H38" s="561" t="s">
        <v>328</v>
      </c>
      <c r="I38" s="562"/>
      <c r="J38" s="563" t="s">
        <v>399</v>
      </c>
      <c r="K38" s="600"/>
      <c r="L38" s="600"/>
    </row>
    <row r="39" spans="1:16" ht="31.15" customHeight="1" x14ac:dyDescent="0.25">
      <c r="A39" s="571"/>
      <c r="B39" s="580"/>
      <c r="C39" s="572"/>
      <c r="D39" s="571"/>
      <c r="E39" s="572"/>
      <c r="F39" s="571"/>
      <c r="G39" s="572"/>
      <c r="H39" s="571"/>
      <c r="I39" s="572"/>
      <c r="J39" s="563"/>
      <c r="K39" s="600"/>
      <c r="L39" s="600"/>
    </row>
    <row r="40" spans="1:16" ht="13.15" customHeight="1" x14ac:dyDescent="0.25">
      <c r="A40" s="601"/>
      <c r="B40" s="602"/>
      <c r="C40" s="603"/>
      <c r="D40" s="601"/>
      <c r="E40" s="603"/>
      <c r="F40" s="601"/>
      <c r="G40" s="603"/>
      <c r="H40" s="573"/>
      <c r="I40" s="574"/>
      <c r="J40" s="601"/>
      <c r="K40" s="602"/>
      <c r="L40" s="603"/>
    </row>
    <row r="41" spans="1:16" ht="12" customHeight="1" x14ac:dyDescent="0.25">
      <c r="A41" s="604"/>
      <c r="B41" s="605"/>
      <c r="C41" s="606"/>
      <c r="D41" s="604"/>
      <c r="E41" s="606"/>
      <c r="F41" s="604"/>
      <c r="G41" s="606"/>
      <c r="H41" s="575"/>
      <c r="I41" s="576"/>
      <c r="J41" s="604"/>
      <c r="K41" s="605"/>
      <c r="L41" s="606"/>
    </row>
    <row r="42" spans="1:16" ht="12" customHeight="1" x14ac:dyDescent="0.25">
      <c r="A42" s="607"/>
      <c r="B42" s="608"/>
      <c r="C42" s="609"/>
      <c r="D42" s="607"/>
      <c r="E42" s="609"/>
      <c r="F42" s="607"/>
      <c r="G42" s="609"/>
      <c r="H42" s="577"/>
      <c r="I42" s="578"/>
      <c r="J42" s="607"/>
      <c r="K42" s="608"/>
      <c r="L42" s="609"/>
    </row>
    <row r="43" spans="1:16" ht="12" customHeight="1" x14ac:dyDescent="0.25">
      <c r="A43" s="314"/>
      <c r="B43" s="314"/>
      <c r="C43" s="314"/>
      <c r="D43" s="319"/>
      <c r="E43" s="319"/>
      <c r="F43" s="319"/>
      <c r="G43" s="319"/>
      <c r="H43" s="319"/>
      <c r="I43" s="314"/>
      <c r="J43" s="314"/>
      <c r="K43" s="314"/>
    </row>
    <row r="44" spans="1:16" ht="12" customHeight="1" x14ac:dyDescent="0.25">
      <c r="A44" s="561" t="s">
        <v>406</v>
      </c>
      <c r="B44" s="562"/>
      <c r="C44" s="565" t="s">
        <v>411</v>
      </c>
      <c r="D44" s="566"/>
      <c r="E44" s="566"/>
      <c r="F44" s="566"/>
      <c r="G44" s="566"/>
      <c r="H44" s="319"/>
      <c r="I44" s="314"/>
      <c r="J44" s="314"/>
      <c r="K44" s="314"/>
      <c r="L44" s="314"/>
      <c r="M44" s="297"/>
      <c r="N44" s="297"/>
      <c r="O44" s="314"/>
      <c r="P44" s="314"/>
    </row>
    <row r="45" spans="1:16" ht="12" customHeight="1" x14ac:dyDescent="0.25">
      <c r="A45" s="563" t="s">
        <v>407</v>
      </c>
      <c r="B45" s="564"/>
      <c r="C45" s="567"/>
      <c r="D45" s="568"/>
      <c r="E45" s="568"/>
      <c r="F45" s="568"/>
      <c r="G45" s="568"/>
      <c r="H45" s="319"/>
      <c r="I45" s="314"/>
      <c r="J45" s="314"/>
      <c r="K45" s="314"/>
      <c r="L45" s="314"/>
      <c r="M45" s="297"/>
      <c r="N45" s="297"/>
      <c r="O45" s="314"/>
      <c r="P45" s="314"/>
    </row>
    <row r="46" spans="1:16" ht="12" customHeight="1" x14ac:dyDescent="0.25">
      <c r="A46" s="581" t="s">
        <v>407</v>
      </c>
      <c r="B46" s="582"/>
      <c r="C46" s="583"/>
      <c r="D46" s="584"/>
      <c r="E46" s="584"/>
      <c r="F46" s="584"/>
      <c r="G46" s="585"/>
      <c r="H46" s="319"/>
      <c r="I46" s="314"/>
      <c r="J46" s="314"/>
      <c r="K46" s="314"/>
      <c r="L46" s="314"/>
      <c r="M46" s="297"/>
      <c r="N46" s="297"/>
      <c r="O46" s="314"/>
      <c r="P46" s="314"/>
    </row>
    <row r="47" spans="1:16" ht="12" customHeight="1" x14ac:dyDescent="0.25">
      <c r="A47" s="581" t="s">
        <v>408</v>
      </c>
      <c r="B47" s="582"/>
      <c r="C47" s="583"/>
      <c r="D47" s="584"/>
      <c r="E47" s="584"/>
      <c r="F47" s="584"/>
      <c r="G47" s="585"/>
      <c r="H47" s="319"/>
      <c r="I47" s="314"/>
      <c r="J47" s="314"/>
      <c r="K47" s="314"/>
      <c r="L47" s="314"/>
      <c r="M47" s="297"/>
      <c r="N47" s="297"/>
      <c r="O47" s="314"/>
      <c r="P47" s="314"/>
    </row>
    <row r="48" spans="1:16" ht="12" customHeight="1" x14ac:dyDescent="0.25">
      <c r="A48" s="581" t="s">
        <v>409</v>
      </c>
      <c r="B48" s="582"/>
      <c r="C48" s="583"/>
      <c r="D48" s="584"/>
      <c r="E48" s="584"/>
      <c r="F48" s="584"/>
      <c r="G48" s="585"/>
      <c r="H48" s="319"/>
      <c r="I48" s="314"/>
      <c r="J48" s="314"/>
      <c r="K48" s="314"/>
      <c r="L48" s="314"/>
      <c r="M48" s="297"/>
      <c r="N48" s="297"/>
      <c r="O48" s="314"/>
      <c r="P48" s="314"/>
    </row>
    <row r="49" spans="1:16" ht="12" customHeight="1" x14ac:dyDescent="0.25">
      <c r="A49" s="581" t="s">
        <v>410</v>
      </c>
      <c r="B49" s="582"/>
      <c r="C49" s="583"/>
      <c r="D49" s="584"/>
      <c r="E49" s="584"/>
      <c r="F49" s="584"/>
      <c r="G49" s="585"/>
      <c r="H49" s="319"/>
      <c r="I49" s="314"/>
      <c r="J49" s="314"/>
      <c r="K49" s="314"/>
      <c r="L49" s="314"/>
      <c r="M49" s="297"/>
      <c r="N49" s="297"/>
      <c r="O49" s="314"/>
      <c r="P49" s="314"/>
    </row>
    <row r="50" spans="1:16" ht="12" customHeight="1" x14ac:dyDescent="0.25">
      <c r="A50" s="313"/>
      <c r="B50" s="313"/>
      <c r="C50" s="313"/>
      <c r="D50" s="313"/>
      <c r="E50" s="313"/>
      <c r="F50" s="313"/>
      <c r="G50" s="313"/>
      <c r="H50" s="236"/>
      <c r="K50" s="237"/>
      <c r="L50" s="314"/>
      <c r="M50" s="297"/>
      <c r="N50" s="297"/>
      <c r="O50" s="314"/>
      <c r="P50" s="314"/>
    </row>
    <row r="51" spans="1:16" ht="12" customHeight="1" x14ac:dyDescent="0.25">
      <c r="A51" s="569" t="s">
        <v>377</v>
      </c>
      <c r="B51" s="569"/>
      <c r="C51" s="569"/>
      <c r="D51" s="569"/>
      <c r="E51" s="569"/>
      <c r="F51" s="569"/>
      <c r="G51" s="569"/>
      <c r="H51" s="569"/>
      <c r="I51" s="211"/>
      <c r="J51" s="211"/>
      <c r="K51" s="247"/>
    </row>
    <row r="52" spans="1:16" x14ac:dyDescent="0.25">
      <c r="M52" s="186"/>
      <c r="N52" s="186"/>
      <c r="O52" s="186"/>
    </row>
    <row r="53" spans="1:16" x14ac:dyDescent="0.25">
      <c r="A53" s="570" t="s">
        <v>140</v>
      </c>
      <c r="B53" s="570"/>
      <c r="C53" s="280"/>
      <c r="D53" s="281" t="e">
        <f>F28/D28</f>
        <v>#DIV/0!</v>
      </c>
    </row>
    <row r="54" spans="1:16" x14ac:dyDescent="0.25">
      <c r="A54" s="184" t="s">
        <v>141</v>
      </c>
      <c r="D54" s="281" t="e">
        <f>H28/B28</f>
        <v>#DIV/0!</v>
      </c>
    </row>
    <row r="55" spans="1:16" x14ac:dyDescent="0.25">
      <c r="A55" s="184" t="s">
        <v>378</v>
      </c>
      <c r="D55" s="281" t="e">
        <f>G28/B28</f>
        <v>#DIV/0!</v>
      </c>
    </row>
  </sheetData>
  <mergeCells count="41">
    <mergeCell ref="H40:I42"/>
    <mergeCell ref="J40:L42"/>
    <mergeCell ref="A44:B45"/>
    <mergeCell ref="C44:G45"/>
    <mergeCell ref="A46:B46"/>
    <mergeCell ref="C46:G46"/>
    <mergeCell ref="A40:C42"/>
    <mergeCell ref="D40:E42"/>
    <mergeCell ref="F40:G42"/>
    <mergeCell ref="A51:H51"/>
    <mergeCell ref="A53:B53"/>
    <mergeCell ref="A1:L1"/>
    <mergeCell ref="A3:L3"/>
    <mergeCell ref="B25:J25"/>
    <mergeCell ref="A30:B30"/>
    <mergeCell ref="C30:C31"/>
    <mergeCell ref="E30:G30"/>
    <mergeCell ref="H30:H31"/>
    <mergeCell ref="A33:G33"/>
    <mergeCell ref="A36:D36"/>
    <mergeCell ref="A38:C39"/>
    <mergeCell ref="D38:E39"/>
    <mergeCell ref="F38:G39"/>
    <mergeCell ref="H38:I39"/>
    <mergeCell ref="J38:L39"/>
    <mergeCell ref="A5:J5"/>
    <mergeCell ref="A34:G34"/>
    <mergeCell ref="A35:G35"/>
    <mergeCell ref="B9:G9"/>
    <mergeCell ref="H9:J9"/>
    <mergeCell ref="B14:G14"/>
    <mergeCell ref="H14:J14"/>
    <mergeCell ref="A31:B31"/>
    <mergeCell ref="B19:J19"/>
    <mergeCell ref="E31:G31"/>
    <mergeCell ref="A47:B47"/>
    <mergeCell ref="C47:G47"/>
    <mergeCell ref="A48:B48"/>
    <mergeCell ref="C48:G48"/>
    <mergeCell ref="A49:B49"/>
    <mergeCell ref="C49:G49"/>
  </mergeCells>
  <pageMargins left="0" right="0" top="0" bottom="0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workbookViewId="0">
      <selection activeCell="I24" sqref="I24"/>
    </sheetView>
  </sheetViews>
  <sheetFormatPr baseColWidth="10" defaultColWidth="11.5703125" defaultRowHeight="15" x14ac:dyDescent="0.25"/>
  <cols>
    <col min="1" max="16384" width="11.5703125" style="18"/>
  </cols>
  <sheetData>
    <row r="1" spans="1:10" ht="19.899999999999999" customHeight="1" x14ac:dyDescent="0.25">
      <c r="A1" s="617">
        <f>'Données générales ES'!A1:F1</f>
        <v>0</v>
      </c>
      <c r="B1" s="617"/>
      <c r="C1" s="617"/>
      <c r="D1" s="617"/>
      <c r="E1" s="617"/>
      <c r="F1" s="617"/>
      <c r="G1" s="617"/>
    </row>
    <row r="2" spans="1:10" s="23" customFormat="1" ht="7.15" customHeight="1" x14ac:dyDescent="0.25">
      <c r="A2" s="41"/>
      <c r="B2" s="41"/>
      <c r="C2" s="41"/>
      <c r="D2" s="41"/>
      <c r="E2" s="41"/>
      <c r="F2" s="41"/>
      <c r="G2" s="41"/>
    </row>
    <row r="3" spans="1:10" x14ac:dyDescent="0.25">
      <c r="A3" s="475" t="s">
        <v>348</v>
      </c>
      <c r="B3" s="475"/>
      <c r="C3" s="475"/>
      <c r="D3" s="475"/>
      <c r="E3" s="475"/>
      <c r="F3" s="475"/>
      <c r="G3" s="475"/>
      <c r="H3" s="475"/>
      <c r="I3" s="475"/>
      <c r="J3" s="475"/>
    </row>
    <row r="4" spans="1:10" s="23" customFormat="1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0" s="136" customFormat="1" ht="21.6" customHeight="1" thickBot="1" x14ac:dyDescent="0.3">
      <c r="A5" s="619" t="s">
        <v>135</v>
      </c>
      <c r="B5" s="619"/>
      <c r="C5" s="619"/>
      <c r="D5" s="620"/>
      <c r="E5" s="621"/>
      <c r="F5" s="621"/>
      <c r="G5" s="622"/>
    </row>
    <row r="6" spans="1:10" ht="23.25" thickBot="1" x14ac:dyDescent="0.3">
      <c r="A6" s="1" t="s">
        <v>18</v>
      </c>
      <c r="B6" s="10" t="s">
        <v>85</v>
      </c>
      <c r="C6" s="10" t="s">
        <v>1</v>
      </c>
      <c r="D6" s="144" t="s">
        <v>3</v>
      </c>
      <c r="E6" s="145" t="s">
        <v>4</v>
      </c>
    </row>
    <row r="7" spans="1:10" ht="15.75" thickBot="1" x14ac:dyDescent="0.3">
      <c r="A7" s="42"/>
      <c r="B7" s="43"/>
      <c r="C7" s="43"/>
      <c r="D7" s="43"/>
      <c r="E7" s="44"/>
    </row>
    <row r="8" spans="1:10" ht="15.75" thickBot="1" x14ac:dyDescent="0.3">
      <c r="A8" s="45" t="s">
        <v>5</v>
      </c>
      <c r="B8" s="46"/>
      <c r="C8" s="47"/>
      <c r="D8" s="47"/>
      <c r="E8" s="48"/>
    </row>
    <row r="9" spans="1:10" x14ac:dyDescent="0.25">
      <c r="A9" s="2" t="s">
        <v>6</v>
      </c>
      <c r="B9" s="64">
        <f>C9+D9+E9</f>
        <v>0</v>
      </c>
      <c r="C9" s="32"/>
      <c r="D9" s="32"/>
      <c r="E9" s="33"/>
    </row>
    <row r="10" spans="1:10" x14ac:dyDescent="0.25">
      <c r="A10" s="2" t="s">
        <v>10</v>
      </c>
      <c r="B10" s="614"/>
      <c r="C10" s="615"/>
      <c r="D10" s="615"/>
      <c r="E10" s="616"/>
    </row>
    <row r="11" spans="1:10" x14ac:dyDescent="0.25">
      <c r="A11" s="49" t="s">
        <v>11</v>
      </c>
      <c r="B11" s="64">
        <f>B12+B13</f>
        <v>0</v>
      </c>
      <c r="C11" s="64">
        <f>C12+C13</f>
        <v>0</v>
      </c>
      <c r="D11" s="64">
        <f>D12+D13</f>
        <v>0</v>
      </c>
      <c r="E11" s="120">
        <f>E12+E13</f>
        <v>0</v>
      </c>
    </row>
    <row r="12" spans="1:10" x14ac:dyDescent="0.25">
      <c r="A12" s="49" t="s">
        <v>26</v>
      </c>
      <c r="B12" s="34"/>
      <c r="C12" s="34"/>
      <c r="D12" s="34"/>
      <c r="E12" s="35"/>
    </row>
    <row r="13" spans="1:10" x14ac:dyDescent="0.25">
      <c r="A13" s="49" t="s">
        <v>27</v>
      </c>
      <c r="B13" s="34"/>
      <c r="C13" s="34"/>
      <c r="D13" s="34"/>
      <c r="E13" s="35"/>
    </row>
    <row r="14" spans="1:10" ht="15.75" thickBot="1" x14ac:dyDescent="0.3">
      <c r="A14" s="49" t="s">
        <v>12</v>
      </c>
      <c r="B14" s="86">
        <f>C14+D14+E14</f>
        <v>0</v>
      </c>
      <c r="C14" s="36"/>
      <c r="D14" s="36"/>
      <c r="E14" s="37"/>
    </row>
    <row r="15" spans="1:10" ht="16.5" thickBot="1" x14ac:dyDescent="0.3">
      <c r="A15" s="50" t="s">
        <v>20</v>
      </c>
      <c r="B15" s="15">
        <f>B9+B11+B14</f>
        <v>0</v>
      </c>
      <c r="C15" s="15">
        <f>C9+C11+C14</f>
        <v>0</v>
      </c>
      <c r="D15" s="15">
        <f>D9+D11+D14</f>
        <v>0</v>
      </c>
      <c r="E15" s="15">
        <f>E9+E11+E14</f>
        <v>0</v>
      </c>
    </row>
    <row r="18" spans="1:10" s="136" customFormat="1" ht="21.6" customHeight="1" thickBot="1" x14ac:dyDescent="0.3">
      <c r="A18" s="618" t="s">
        <v>135</v>
      </c>
      <c r="B18" s="618"/>
      <c r="C18" s="618"/>
      <c r="D18" s="620"/>
      <c r="E18" s="621"/>
      <c r="F18" s="621"/>
      <c r="G18" s="622"/>
      <c r="H18" s="346"/>
      <c r="I18" s="347"/>
      <c r="J18" s="347"/>
    </row>
    <row r="19" spans="1:10" ht="23.25" thickBot="1" x14ac:dyDescent="0.3">
      <c r="A19" s="1" t="s">
        <v>18</v>
      </c>
      <c r="B19" s="10" t="s">
        <v>85</v>
      </c>
      <c r="C19" s="10" t="s">
        <v>1</v>
      </c>
      <c r="D19" s="144" t="s">
        <v>3</v>
      </c>
      <c r="E19" s="145" t="s">
        <v>4</v>
      </c>
    </row>
    <row r="20" spans="1:10" ht="15.75" thickBot="1" x14ac:dyDescent="0.3">
      <c r="A20" s="42"/>
      <c r="B20" s="43"/>
      <c r="C20" s="43"/>
      <c r="D20" s="43"/>
      <c r="E20" s="44"/>
    </row>
    <row r="21" spans="1:10" ht="15.75" thickBot="1" x14ac:dyDescent="0.3">
      <c r="A21" s="45" t="s">
        <v>5</v>
      </c>
      <c r="B21" s="46"/>
      <c r="C21" s="47"/>
      <c r="D21" s="47"/>
      <c r="E21" s="48"/>
    </row>
    <row r="22" spans="1:10" x14ac:dyDescent="0.25">
      <c r="A22" s="2" t="s">
        <v>6</v>
      </c>
      <c r="B22" s="64">
        <f>C22+D22+E22</f>
        <v>0</v>
      </c>
      <c r="C22" s="32"/>
      <c r="D22" s="32"/>
      <c r="E22" s="33"/>
    </row>
    <row r="23" spans="1:10" x14ac:dyDescent="0.25">
      <c r="A23" s="2" t="s">
        <v>10</v>
      </c>
      <c r="B23" s="614"/>
      <c r="C23" s="615"/>
      <c r="D23" s="615"/>
      <c r="E23" s="616"/>
    </row>
    <row r="24" spans="1:10" x14ac:dyDescent="0.25">
      <c r="A24" s="49" t="s">
        <v>11</v>
      </c>
      <c r="B24" s="64">
        <f>B25+B26</f>
        <v>0</v>
      </c>
      <c r="C24" s="64">
        <f>C25+C26</f>
        <v>0</v>
      </c>
      <c r="D24" s="64">
        <f>D25+D26</f>
        <v>0</v>
      </c>
      <c r="E24" s="64">
        <f>E25+E26</f>
        <v>0</v>
      </c>
    </row>
    <row r="25" spans="1:10" x14ac:dyDescent="0.25">
      <c r="A25" s="49" t="s">
        <v>26</v>
      </c>
      <c r="B25" s="34"/>
      <c r="C25" s="34"/>
      <c r="D25" s="34"/>
      <c r="E25" s="35"/>
    </row>
    <row r="26" spans="1:10" x14ac:dyDescent="0.25">
      <c r="A26" s="49" t="s">
        <v>27</v>
      </c>
      <c r="B26" s="34"/>
      <c r="C26" s="34"/>
      <c r="D26" s="34"/>
      <c r="E26" s="35"/>
    </row>
    <row r="27" spans="1:10" ht="15.75" thickBot="1" x14ac:dyDescent="0.3">
      <c r="A27" s="49" t="s">
        <v>12</v>
      </c>
      <c r="B27" s="86">
        <f>C27+D27+E27</f>
        <v>0</v>
      </c>
      <c r="C27" s="36"/>
      <c r="D27" s="36"/>
      <c r="E27" s="37"/>
    </row>
    <row r="28" spans="1:10" ht="16.5" thickBot="1" x14ac:dyDescent="0.3">
      <c r="A28" s="50" t="s">
        <v>20</v>
      </c>
      <c r="B28" s="15">
        <f>B22+B24+B27</f>
        <v>0</v>
      </c>
      <c r="C28" s="15">
        <f>C22+C24+C27</f>
        <v>0</v>
      </c>
      <c r="D28" s="15">
        <f>D22+D24+D27</f>
        <v>0</v>
      </c>
      <c r="E28" s="15">
        <f>E22+E24+E27</f>
        <v>0</v>
      </c>
    </row>
    <row r="30" spans="1:10" s="136" customFormat="1" ht="21.6" customHeight="1" thickBot="1" x14ac:dyDescent="0.3">
      <c r="A30" s="618" t="s">
        <v>135</v>
      </c>
      <c r="B30" s="618"/>
      <c r="C30" s="618"/>
      <c r="D30" s="620"/>
      <c r="E30" s="621"/>
      <c r="F30" s="621"/>
      <c r="G30" s="622"/>
      <c r="H30" s="346"/>
      <c r="I30" s="347"/>
      <c r="J30" s="347"/>
    </row>
    <row r="31" spans="1:10" ht="23.25" thickBot="1" x14ac:dyDescent="0.3">
      <c r="A31" s="1" t="s">
        <v>18</v>
      </c>
      <c r="B31" s="10" t="s">
        <v>85</v>
      </c>
      <c r="C31" s="10" t="s">
        <v>1</v>
      </c>
      <c r="D31" s="144" t="s">
        <v>3</v>
      </c>
      <c r="E31" s="145" t="s">
        <v>4</v>
      </c>
    </row>
    <row r="32" spans="1:10" ht="15.75" thickBot="1" x14ac:dyDescent="0.3">
      <c r="A32" s="42"/>
      <c r="B32" s="43"/>
      <c r="C32" s="43"/>
      <c r="D32" s="43"/>
      <c r="E32" s="44"/>
    </row>
    <row r="33" spans="1:10" ht="15.75" thickBot="1" x14ac:dyDescent="0.3">
      <c r="A33" s="45" t="s">
        <v>5</v>
      </c>
      <c r="B33" s="46"/>
      <c r="C33" s="47"/>
      <c r="D33" s="47"/>
      <c r="E33" s="48"/>
    </row>
    <row r="34" spans="1:10" x14ac:dyDescent="0.25">
      <c r="A34" s="2" t="s">
        <v>6</v>
      </c>
      <c r="B34" s="64">
        <f>C34+D34+E34</f>
        <v>0</v>
      </c>
      <c r="C34" s="32"/>
      <c r="D34" s="32"/>
      <c r="E34" s="33"/>
    </row>
    <row r="35" spans="1:10" x14ac:dyDescent="0.25">
      <c r="A35" s="2" t="s">
        <v>10</v>
      </c>
      <c r="B35" s="614"/>
      <c r="C35" s="615"/>
      <c r="D35" s="615"/>
      <c r="E35" s="616"/>
    </row>
    <row r="36" spans="1:10" x14ac:dyDescent="0.25">
      <c r="A36" s="49" t="s">
        <v>11</v>
      </c>
      <c r="B36" s="64">
        <f>B37+B38</f>
        <v>0</v>
      </c>
      <c r="C36" s="64">
        <f>C37+C38</f>
        <v>0</v>
      </c>
      <c r="D36" s="64">
        <f>D37+D38</f>
        <v>0</v>
      </c>
      <c r="E36" s="64">
        <f>E37+E38</f>
        <v>0</v>
      </c>
    </row>
    <row r="37" spans="1:10" x14ac:dyDescent="0.25">
      <c r="A37" s="49" t="s">
        <v>26</v>
      </c>
      <c r="B37" s="34"/>
      <c r="C37" s="34"/>
      <c r="D37" s="34"/>
      <c r="E37" s="35"/>
    </row>
    <row r="38" spans="1:10" x14ac:dyDescent="0.25">
      <c r="A38" s="49" t="s">
        <v>27</v>
      </c>
      <c r="B38" s="34"/>
      <c r="C38" s="34"/>
      <c r="D38" s="34"/>
      <c r="E38" s="35"/>
    </row>
    <row r="39" spans="1:10" ht="15.75" thickBot="1" x14ac:dyDescent="0.3">
      <c r="A39" s="49" t="s">
        <v>12</v>
      </c>
      <c r="B39" s="86">
        <f>C39+D39+E39</f>
        <v>0</v>
      </c>
      <c r="C39" s="36"/>
      <c r="D39" s="36"/>
      <c r="E39" s="37"/>
    </row>
    <row r="40" spans="1:10" ht="16.5" thickBot="1" x14ac:dyDescent="0.3">
      <c r="A40" s="50" t="s">
        <v>20</v>
      </c>
      <c r="B40" s="15">
        <f>B34+B36+B39</f>
        <v>0</v>
      </c>
      <c r="C40" s="15">
        <f>C34+C36+C39</f>
        <v>0</v>
      </c>
      <c r="D40" s="15">
        <f>D34+D36+D39</f>
        <v>0</v>
      </c>
      <c r="E40" s="15">
        <f>E34+E36+E39</f>
        <v>0</v>
      </c>
    </row>
    <row r="42" spans="1:10" s="136" customFormat="1" ht="21.6" customHeight="1" thickBot="1" x14ac:dyDescent="0.3">
      <c r="A42" s="618" t="s">
        <v>135</v>
      </c>
      <c r="B42" s="618"/>
      <c r="C42" s="618"/>
      <c r="D42" s="620"/>
      <c r="E42" s="621"/>
      <c r="F42" s="621"/>
      <c r="G42" s="622"/>
      <c r="H42" s="346"/>
      <c r="I42" s="347"/>
      <c r="J42" s="347"/>
    </row>
    <row r="43" spans="1:10" ht="23.25" thickBot="1" x14ac:dyDescent="0.3">
      <c r="A43" s="1" t="s">
        <v>18</v>
      </c>
      <c r="B43" s="10" t="s">
        <v>85</v>
      </c>
      <c r="C43" s="10" t="s">
        <v>1</v>
      </c>
      <c r="D43" s="144" t="s">
        <v>3</v>
      </c>
      <c r="E43" s="145" t="s">
        <v>4</v>
      </c>
    </row>
    <row r="44" spans="1:10" ht="15.75" thickBot="1" x14ac:dyDescent="0.3">
      <c r="A44" s="42"/>
      <c r="B44" s="43"/>
      <c r="C44" s="43"/>
      <c r="D44" s="43"/>
      <c r="E44" s="44"/>
    </row>
    <row r="45" spans="1:10" ht="15.75" thickBot="1" x14ac:dyDescent="0.3">
      <c r="A45" s="45" t="s">
        <v>5</v>
      </c>
      <c r="B45" s="46"/>
      <c r="C45" s="47"/>
      <c r="D45" s="47"/>
      <c r="E45" s="48"/>
    </row>
    <row r="46" spans="1:10" x14ac:dyDescent="0.25">
      <c r="A46" s="2" t="s">
        <v>6</v>
      </c>
      <c r="B46" s="64">
        <f>C46+D46+E46</f>
        <v>0</v>
      </c>
      <c r="C46" s="32"/>
      <c r="D46" s="32"/>
      <c r="E46" s="33"/>
    </row>
    <row r="47" spans="1:10" x14ac:dyDescent="0.25">
      <c r="A47" s="2" t="s">
        <v>10</v>
      </c>
      <c r="B47" s="614"/>
      <c r="C47" s="615"/>
      <c r="D47" s="615"/>
      <c r="E47" s="616"/>
    </row>
    <row r="48" spans="1:10" x14ac:dyDescent="0.25">
      <c r="A48" s="49" t="s">
        <v>11</v>
      </c>
      <c r="B48" s="64">
        <f>B49+B50</f>
        <v>0</v>
      </c>
      <c r="C48" s="64">
        <f>C49+C50</f>
        <v>0</v>
      </c>
      <c r="D48" s="64">
        <f>D49+D50</f>
        <v>0</v>
      </c>
      <c r="E48" s="64">
        <f>E49+E50</f>
        <v>0</v>
      </c>
    </row>
    <row r="49" spans="1:5" x14ac:dyDescent="0.25">
      <c r="A49" s="49" t="s">
        <v>26</v>
      </c>
      <c r="B49" s="34"/>
      <c r="C49" s="34"/>
      <c r="D49" s="34"/>
      <c r="E49" s="35"/>
    </row>
    <row r="50" spans="1:5" x14ac:dyDescent="0.25">
      <c r="A50" s="49" t="s">
        <v>27</v>
      </c>
      <c r="B50" s="34"/>
      <c r="C50" s="34"/>
      <c r="D50" s="34"/>
      <c r="E50" s="35"/>
    </row>
    <row r="51" spans="1:5" ht="15.75" thickBot="1" x14ac:dyDescent="0.3">
      <c r="A51" s="49" t="s">
        <v>12</v>
      </c>
      <c r="B51" s="86">
        <f>C51+D51+E51</f>
        <v>0</v>
      </c>
      <c r="C51" s="36"/>
      <c r="D51" s="36"/>
      <c r="E51" s="37"/>
    </row>
    <row r="52" spans="1:5" ht="16.5" thickBot="1" x14ac:dyDescent="0.3">
      <c r="A52" s="50" t="s">
        <v>20</v>
      </c>
      <c r="B52" s="15">
        <f>B46+B48+B51</f>
        <v>0</v>
      </c>
      <c r="C52" s="15">
        <f>C46+C48+C51</f>
        <v>0</v>
      </c>
      <c r="D52" s="15">
        <f>D46+D48+D51</f>
        <v>0</v>
      </c>
      <c r="E52" s="15">
        <f>E46+E48+E51</f>
        <v>0</v>
      </c>
    </row>
  </sheetData>
  <mergeCells count="14">
    <mergeCell ref="B47:E47"/>
    <mergeCell ref="B23:E23"/>
    <mergeCell ref="A30:C30"/>
    <mergeCell ref="B35:E35"/>
    <mergeCell ref="A42:C42"/>
    <mergeCell ref="D30:G30"/>
    <mergeCell ref="D42:G42"/>
    <mergeCell ref="A18:C18"/>
    <mergeCell ref="A1:G1"/>
    <mergeCell ref="A3:J3"/>
    <mergeCell ref="A5:C5"/>
    <mergeCell ref="B10:E10"/>
    <mergeCell ref="D5:G5"/>
    <mergeCell ref="D18:G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sqref="A1:XFD1048576"/>
    </sheetView>
  </sheetViews>
  <sheetFormatPr baseColWidth="10" defaultColWidth="11.5703125" defaultRowHeight="12" x14ac:dyDescent="0.2"/>
  <cols>
    <col min="1" max="1" width="24.28515625" style="160" customWidth="1"/>
    <col min="2" max="2" width="12.5703125" style="160" customWidth="1"/>
    <col min="3" max="3" width="11.5703125" style="160"/>
    <col min="4" max="4" width="13.7109375" style="160" customWidth="1"/>
    <col min="5" max="5" width="11.85546875" style="160" customWidth="1"/>
    <col min="6" max="6" width="10.28515625" style="160" customWidth="1"/>
    <col min="7" max="7" width="10.5703125" style="160" customWidth="1"/>
    <col min="8" max="8" width="10.28515625" style="160" customWidth="1"/>
    <col min="9" max="9" width="13.28515625" style="160" customWidth="1"/>
    <col min="10" max="10" width="11.7109375" style="160" customWidth="1"/>
    <col min="11" max="16384" width="11.5703125" style="160"/>
  </cols>
  <sheetData>
    <row r="1" spans="1:7" ht="15" x14ac:dyDescent="0.2">
      <c r="A1" s="617">
        <f>'Données générales ES'!A1:F1</f>
        <v>0</v>
      </c>
      <c r="B1" s="617"/>
      <c r="C1" s="617"/>
      <c r="D1" s="617"/>
      <c r="E1" s="617"/>
      <c r="F1" s="617"/>
      <c r="G1" s="617"/>
    </row>
    <row r="2" spans="1:7" x14ac:dyDescent="0.2">
      <c r="A2" s="89"/>
      <c r="B2" s="89"/>
      <c r="C2" s="89"/>
      <c r="D2" s="89"/>
      <c r="E2" s="89"/>
      <c r="F2" s="89"/>
      <c r="G2" s="89"/>
    </row>
    <row r="3" spans="1:7" ht="21" customHeight="1" x14ac:dyDescent="0.2">
      <c r="A3" s="300" t="s">
        <v>317</v>
      </c>
      <c r="B3" s="300"/>
      <c r="C3" s="300"/>
      <c r="D3" s="300"/>
      <c r="E3" s="300"/>
      <c r="F3" s="300"/>
      <c r="G3" s="300"/>
    </row>
    <row r="4" spans="1:7" x14ac:dyDescent="0.2">
      <c r="A4" s="89"/>
    </row>
    <row r="5" spans="1:7" ht="12.75" x14ac:dyDescent="0.2">
      <c r="A5" s="638" t="s">
        <v>310</v>
      </c>
      <c r="B5" s="638"/>
      <c r="C5" s="638"/>
      <c r="D5" s="638"/>
      <c r="E5" s="638"/>
      <c r="F5" s="638"/>
      <c r="G5" s="300"/>
    </row>
    <row r="6" spans="1:7" x14ac:dyDescent="0.2">
      <c r="A6" s="89"/>
      <c r="B6" s="89"/>
      <c r="C6" s="89"/>
      <c r="D6" s="89"/>
    </row>
    <row r="7" spans="1:7" x14ac:dyDescent="0.2">
      <c r="A7" s="162" t="s">
        <v>140</v>
      </c>
      <c r="B7" s="639" t="e">
        <f>'Destructions dépôt 1'!F20/'activité du dépôt 1'!D28</f>
        <v>#DIV/0!</v>
      </c>
      <c r="C7" s="640"/>
      <c r="E7" s="89" t="s">
        <v>307</v>
      </c>
    </row>
    <row r="8" spans="1:7" x14ac:dyDescent="0.2">
      <c r="A8" s="135" t="s">
        <v>141</v>
      </c>
      <c r="B8" s="641" t="e">
        <f>'Destructions dépôt 1'!H20/'Destructions dépôt 1'!B20</f>
        <v>#DIV/0!</v>
      </c>
      <c r="C8" s="642"/>
      <c r="D8" s="89"/>
      <c r="E8" s="160" t="s">
        <v>308</v>
      </c>
    </row>
    <row r="9" spans="1:7" ht="7.15" customHeight="1" x14ac:dyDescent="0.2">
      <c r="A9" s="261"/>
      <c r="B9" s="262"/>
      <c r="C9" s="262"/>
      <c r="D9" s="89"/>
    </row>
    <row r="10" spans="1:7" x14ac:dyDescent="0.2">
      <c r="A10" s="135" t="s">
        <v>142</v>
      </c>
      <c r="B10" s="641" t="e">
        <f>'Destructions dépôt 1'!G20/'Destructions dépôt 1'!B20</f>
        <v>#DIV/0!</v>
      </c>
      <c r="C10" s="642"/>
      <c r="D10" s="89"/>
      <c r="E10" s="160" t="s">
        <v>309</v>
      </c>
    </row>
    <row r="11" spans="1:7" ht="7.15" customHeight="1" x14ac:dyDescent="0.2">
      <c r="A11" s="89"/>
      <c r="B11" s="643"/>
      <c r="C11" s="643"/>
      <c r="D11" s="643"/>
    </row>
    <row r="12" spans="1:7" x14ac:dyDescent="0.2">
      <c r="A12" s="623" t="s">
        <v>69</v>
      </c>
      <c r="B12" s="624"/>
      <c r="C12" s="163"/>
      <c r="D12" s="89"/>
    </row>
    <row r="13" spans="1:7" x14ac:dyDescent="0.2">
      <c r="A13" s="623" t="s">
        <v>71</v>
      </c>
      <c r="B13" s="624"/>
      <c r="C13" s="163"/>
      <c r="D13" s="164"/>
    </row>
    <row r="14" spans="1:7" ht="8.4499999999999993" customHeight="1" x14ac:dyDescent="0.2">
      <c r="A14" s="165"/>
      <c r="B14" s="166"/>
      <c r="C14" s="163"/>
      <c r="D14" s="164"/>
    </row>
    <row r="15" spans="1:7" x14ac:dyDescent="0.2">
      <c r="A15" s="636" t="s">
        <v>70</v>
      </c>
      <c r="B15" s="637"/>
      <c r="C15" s="167"/>
      <c r="D15" s="85"/>
    </row>
    <row r="16" spans="1:7" ht="10.15" customHeight="1" x14ac:dyDescent="0.2"/>
    <row r="17" spans="1:11" x14ac:dyDescent="0.2">
      <c r="A17" s="638" t="s">
        <v>311</v>
      </c>
      <c r="B17" s="638"/>
      <c r="C17" s="638"/>
      <c r="D17" s="638"/>
      <c r="E17" s="638"/>
      <c r="F17" s="638"/>
      <c r="G17" s="638"/>
      <c r="H17" s="151"/>
      <c r="I17" s="89"/>
      <c r="J17" s="89"/>
    </row>
    <row r="18" spans="1:11" ht="8.4499999999999993" customHeight="1" x14ac:dyDescent="0.2">
      <c r="A18" s="89"/>
      <c r="B18" s="89"/>
      <c r="C18" s="89"/>
      <c r="D18" s="89"/>
      <c r="E18" s="89"/>
      <c r="F18" s="89"/>
      <c r="G18" s="89"/>
      <c r="H18" s="89"/>
      <c r="I18" s="89"/>
      <c r="J18" s="89"/>
    </row>
    <row r="19" spans="1:11" ht="14.45" customHeight="1" x14ac:dyDescent="0.2">
      <c r="A19" s="168" t="s">
        <v>143</v>
      </c>
      <c r="B19" s="89"/>
      <c r="C19" s="89"/>
      <c r="D19" s="89"/>
      <c r="E19" s="89"/>
      <c r="F19" s="89"/>
      <c r="G19" s="89"/>
      <c r="H19" s="89"/>
      <c r="I19" s="89"/>
      <c r="J19" s="89"/>
    </row>
    <row r="20" spans="1:11" ht="18" customHeight="1" x14ac:dyDescent="0.2">
      <c r="A20" s="625" t="s">
        <v>144</v>
      </c>
      <c r="B20" s="626"/>
      <c r="C20" s="626"/>
      <c r="D20" s="626"/>
      <c r="E20" s="626"/>
      <c r="F20" s="626"/>
      <c r="G20" s="626"/>
      <c r="H20" s="626"/>
      <c r="I20" s="626"/>
      <c r="J20" s="626"/>
      <c r="K20" s="174"/>
    </row>
    <row r="21" spans="1:11" ht="49.15" customHeight="1" x14ac:dyDescent="0.2">
      <c r="A21" s="91" t="s">
        <v>145</v>
      </c>
      <c r="B21" s="91" t="s">
        <v>59</v>
      </c>
      <c r="C21" s="91" t="s">
        <v>303</v>
      </c>
      <c r="D21" s="91" t="s">
        <v>304</v>
      </c>
      <c r="E21" s="91" t="s">
        <v>60</v>
      </c>
      <c r="F21" s="91" t="s">
        <v>313</v>
      </c>
      <c r="G21" s="91" t="s">
        <v>314</v>
      </c>
      <c r="H21" s="91" t="s">
        <v>305</v>
      </c>
      <c r="I21" s="91" t="s">
        <v>306</v>
      </c>
      <c r="J21" s="108" t="s">
        <v>315</v>
      </c>
      <c r="K21" s="172" t="s">
        <v>312</v>
      </c>
    </row>
    <row r="22" spans="1:11" x14ac:dyDescent="0.2">
      <c r="A22" s="90" t="s">
        <v>146</v>
      </c>
      <c r="B22" s="161"/>
      <c r="C22" s="161"/>
      <c r="D22" s="161"/>
      <c r="E22" s="161"/>
      <c r="F22" s="161"/>
      <c r="G22" s="161"/>
      <c r="H22" s="161"/>
      <c r="I22" s="161"/>
      <c r="J22" s="107"/>
      <c r="K22" s="172">
        <f>SUM(B22:J22)</f>
        <v>0</v>
      </c>
    </row>
    <row r="23" spans="1:11" ht="24" x14ac:dyDescent="0.2">
      <c r="A23" s="90" t="s">
        <v>147</v>
      </c>
      <c r="B23" s="161"/>
      <c r="C23" s="161"/>
      <c r="D23" s="161"/>
      <c r="E23" s="161"/>
      <c r="F23" s="161"/>
      <c r="G23" s="161"/>
      <c r="H23" s="161"/>
      <c r="I23" s="161"/>
      <c r="J23" s="107"/>
      <c r="K23" s="172">
        <f t="shared" ref="K23:K36" si="0">SUM(B23:J23)</f>
        <v>0</v>
      </c>
    </row>
    <row r="24" spans="1:11" x14ac:dyDescent="0.2">
      <c r="A24" s="90" t="s">
        <v>148</v>
      </c>
      <c r="B24" s="161"/>
      <c r="C24" s="161"/>
      <c r="D24" s="161"/>
      <c r="E24" s="161"/>
      <c r="F24" s="161"/>
      <c r="G24" s="161"/>
      <c r="H24" s="161"/>
      <c r="I24" s="161"/>
      <c r="J24" s="107"/>
      <c r="K24" s="172">
        <f t="shared" si="0"/>
        <v>0</v>
      </c>
    </row>
    <row r="25" spans="1:11" ht="24" x14ac:dyDescent="0.2">
      <c r="A25" s="90" t="s">
        <v>149</v>
      </c>
      <c r="B25" s="161"/>
      <c r="C25" s="161"/>
      <c r="D25" s="161"/>
      <c r="E25" s="161"/>
      <c r="F25" s="161"/>
      <c r="G25" s="161"/>
      <c r="H25" s="161"/>
      <c r="I25" s="161"/>
      <c r="J25" s="107"/>
      <c r="K25" s="172">
        <f t="shared" si="0"/>
        <v>0</v>
      </c>
    </row>
    <row r="26" spans="1:11" x14ac:dyDescent="0.2">
      <c r="A26" s="90" t="s">
        <v>150</v>
      </c>
      <c r="B26" s="161"/>
      <c r="C26" s="161"/>
      <c r="D26" s="161"/>
      <c r="E26" s="161"/>
      <c r="F26" s="161"/>
      <c r="G26" s="161"/>
      <c r="H26" s="161"/>
      <c r="I26" s="161"/>
      <c r="J26" s="107"/>
      <c r="K26" s="172">
        <f t="shared" si="0"/>
        <v>0</v>
      </c>
    </row>
    <row r="27" spans="1:11" x14ac:dyDescent="0.2">
      <c r="A27" s="90" t="s">
        <v>151</v>
      </c>
      <c r="B27" s="161"/>
      <c r="C27" s="161"/>
      <c r="D27" s="161"/>
      <c r="E27" s="161"/>
      <c r="F27" s="161"/>
      <c r="G27" s="161"/>
      <c r="H27" s="161"/>
      <c r="I27" s="161"/>
      <c r="J27" s="107"/>
      <c r="K27" s="172">
        <f t="shared" si="0"/>
        <v>0</v>
      </c>
    </row>
    <row r="28" spans="1:11" ht="24" x14ac:dyDescent="0.2">
      <c r="A28" s="90" t="s">
        <v>152</v>
      </c>
      <c r="B28" s="161"/>
      <c r="C28" s="161"/>
      <c r="D28" s="161"/>
      <c r="E28" s="161"/>
      <c r="F28" s="161"/>
      <c r="G28" s="161"/>
      <c r="H28" s="161"/>
      <c r="I28" s="161"/>
      <c r="J28" s="107"/>
      <c r="K28" s="172">
        <f t="shared" si="0"/>
        <v>0</v>
      </c>
    </row>
    <row r="29" spans="1:11" x14ac:dyDescent="0.2">
      <c r="A29" s="90" t="s">
        <v>153</v>
      </c>
      <c r="B29" s="161"/>
      <c r="C29" s="161"/>
      <c r="D29" s="161"/>
      <c r="E29" s="161"/>
      <c r="F29" s="161"/>
      <c r="G29" s="161"/>
      <c r="H29" s="161"/>
      <c r="I29" s="161"/>
      <c r="J29" s="107"/>
      <c r="K29" s="172">
        <f t="shared" si="0"/>
        <v>0</v>
      </c>
    </row>
    <row r="30" spans="1:11" x14ac:dyDescent="0.2">
      <c r="A30" s="90" t="s">
        <v>154</v>
      </c>
      <c r="B30" s="161"/>
      <c r="C30" s="161"/>
      <c r="D30" s="161"/>
      <c r="E30" s="161"/>
      <c r="F30" s="161"/>
      <c r="G30" s="161"/>
      <c r="H30" s="161"/>
      <c r="I30" s="161"/>
      <c r="J30" s="107"/>
      <c r="K30" s="172">
        <f t="shared" si="0"/>
        <v>0</v>
      </c>
    </row>
    <row r="31" spans="1:11" x14ac:dyDescent="0.2">
      <c r="A31" s="90" t="s">
        <v>347</v>
      </c>
      <c r="B31" s="161"/>
      <c r="C31" s="161"/>
      <c r="D31" s="161"/>
      <c r="E31" s="161"/>
      <c r="F31" s="161"/>
      <c r="G31" s="161"/>
      <c r="H31" s="161"/>
      <c r="I31" s="161"/>
      <c r="J31" s="107"/>
      <c r="K31" s="172">
        <f t="shared" si="0"/>
        <v>0</v>
      </c>
    </row>
    <row r="32" spans="1:11" x14ac:dyDescent="0.2">
      <c r="A32" s="90" t="s">
        <v>12</v>
      </c>
      <c r="B32" s="161"/>
      <c r="C32" s="161"/>
      <c r="D32" s="161"/>
      <c r="E32" s="161"/>
      <c r="F32" s="161"/>
      <c r="G32" s="161"/>
      <c r="H32" s="161"/>
      <c r="I32" s="161"/>
      <c r="J32" s="107"/>
      <c r="K32" s="172">
        <f t="shared" si="0"/>
        <v>0</v>
      </c>
    </row>
    <row r="33" spans="1:11" ht="24" x14ac:dyDescent="0.2">
      <c r="A33" s="90" t="s">
        <v>155</v>
      </c>
      <c r="B33" s="161"/>
      <c r="C33" s="161"/>
      <c r="D33" s="161"/>
      <c r="E33" s="161"/>
      <c r="F33" s="161"/>
      <c r="G33" s="161"/>
      <c r="H33" s="161"/>
      <c r="I33" s="161"/>
      <c r="J33" s="107"/>
      <c r="K33" s="172">
        <f t="shared" si="0"/>
        <v>0</v>
      </c>
    </row>
    <row r="34" spans="1:11" x14ac:dyDescent="0.2">
      <c r="A34" s="90" t="s">
        <v>156</v>
      </c>
      <c r="B34" s="161"/>
      <c r="C34" s="161"/>
      <c r="D34" s="161"/>
      <c r="E34" s="161"/>
      <c r="F34" s="161"/>
      <c r="G34" s="161"/>
      <c r="H34" s="161"/>
      <c r="I34" s="161"/>
      <c r="J34" s="107"/>
      <c r="K34" s="172">
        <f t="shared" si="0"/>
        <v>0</v>
      </c>
    </row>
    <row r="35" spans="1:11" x14ac:dyDescent="0.2">
      <c r="A35" s="90" t="s">
        <v>157</v>
      </c>
      <c r="B35" s="161"/>
      <c r="C35" s="161"/>
      <c r="D35" s="161"/>
      <c r="E35" s="161"/>
      <c r="F35" s="161"/>
      <c r="G35" s="161"/>
      <c r="H35" s="161"/>
      <c r="I35" s="161"/>
      <c r="J35" s="107"/>
      <c r="K35" s="172">
        <f t="shared" si="0"/>
        <v>0</v>
      </c>
    </row>
    <row r="36" spans="1:11" x14ac:dyDescent="0.2">
      <c r="A36" s="90" t="s">
        <v>158</v>
      </c>
      <c r="B36" s="161"/>
      <c r="C36" s="161"/>
      <c r="D36" s="161"/>
      <c r="E36" s="161"/>
      <c r="F36" s="161"/>
      <c r="G36" s="161"/>
      <c r="H36" s="161"/>
      <c r="I36" s="161"/>
      <c r="J36" s="107"/>
      <c r="K36" s="172">
        <f t="shared" si="0"/>
        <v>0</v>
      </c>
    </row>
    <row r="37" spans="1:11" ht="16.899999999999999" customHeight="1" x14ac:dyDescent="0.2">
      <c r="A37" s="169" t="s">
        <v>19</v>
      </c>
      <c r="B37" s="170">
        <f>SUM(B22:B36)</f>
        <v>0</v>
      </c>
      <c r="C37" s="170">
        <f t="shared" ref="C37:K37" si="1">SUM(C22:C36)</f>
        <v>0</v>
      </c>
      <c r="D37" s="170">
        <f t="shared" si="1"/>
        <v>0</v>
      </c>
      <c r="E37" s="170">
        <f t="shared" si="1"/>
        <v>0</v>
      </c>
      <c r="F37" s="170">
        <f t="shared" si="1"/>
        <v>0</v>
      </c>
      <c r="G37" s="170">
        <f t="shared" si="1"/>
        <v>0</v>
      </c>
      <c r="H37" s="170">
        <f t="shared" si="1"/>
        <v>0</v>
      </c>
      <c r="I37" s="170">
        <f t="shared" si="1"/>
        <v>0</v>
      </c>
      <c r="J37" s="171">
        <f t="shared" si="1"/>
        <v>0</v>
      </c>
      <c r="K37" s="173">
        <f t="shared" si="1"/>
        <v>0</v>
      </c>
    </row>
    <row r="38" spans="1:11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</row>
    <row r="39" spans="1:11" ht="5.45" customHeight="1" x14ac:dyDescent="0.2">
      <c r="A39" s="89"/>
      <c r="B39" s="89"/>
      <c r="C39" s="89"/>
      <c r="D39" s="89"/>
      <c r="E39" s="89"/>
      <c r="F39" s="89"/>
      <c r="G39" s="89"/>
      <c r="H39" s="89"/>
      <c r="I39" s="89"/>
      <c r="J39" s="89"/>
    </row>
    <row r="40" spans="1:11" ht="19.899999999999999" customHeight="1" x14ac:dyDescent="0.2">
      <c r="A40" s="92" t="s">
        <v>316</v>
      </c>
      <c r="B40" s="89"/>
      <c r="C40" s="89"/>
      <c r="D40" s="89"/>
      <c r="E40" s="89"/>
      <c r="F40" s="89"/>
      <c r="G40" s="89"/>
      <c r="H40" s="89"/>
      <c r="I40" s="89"/>
      <c r="J40" s="89"/>
    </row>
    <row r="41" spans="1:11" x14ac:dyDescent="0.2">
      <c r="A41" s="627"/>
      <c r="B41" s="628"/>
      <c r="C41" s="628"/>
      <c r="D41" s="628"/>
      <c r="E41" s="628"/>
      <c r="F41" s="628"/>
      <c r="G41" s="628"/>
      <c r="H41" s="628"/>
      <c r="I41" s="628"/>
      <c r="J41" s="629"/>
    </row>
    <row r="42" spans="1:11" x14ac:dyDescent="0.2">
      <c r="A42" s="630"/>
      <c r="B42" s="631"/>
      <c r="C42" s="631"/>
      <c r="D42" s="631"/>
      <c r="E42" s="631"/>
      <c r="F42" s="631"/>
      <c r="G42" s="631"/>
      <c r="H42" s="631"/>
      <c r="I42" s="631"/>
      <c r="J42" s="632"/>
    </row>
    <row r="43" spans="1:11" x14ac:dyDescent="0.2">
      <c r="A43" s="630"/>
      <c r="B43" s="631"/>
      <c r="C43" s="631"/>
      <c r="D43" s="631"/>
      <c r="E43" s="631"/>
      <c r="F43" s="631"/>
      <c r="G43" s="631"/>
      <c r="H43" s="631"/>
      <c r="I43" s="631"/>
      <c r="J43" s="632"/>
    </row>
    <row r="44" spans="1:11" x14ac:dyDescent="0.2">
      <c r="A44" s="630"/>
      <c r="B44" s="631"/>
      <c r="C44" s="631"/>
      <c r="D44" s="631"/>
      <c r="E44" s="631"/>
      <c r="F44" s="631"/>
      <c r="G44" s="631"/>
      <c r="H44" s="631"/>
      <c r="I44" s="631"/>
      <c r="J44" s="632"/>
    </row>
    <row r="45" spans="1:11" x14ac:dyDescent="0.2">
      <c r="A45" s="630"/>
      <c r="B45" s="631"/>
      <c r="C45" s="631"/>
      <c r="D45" s="631"/>
      <c r="E45" s="631"/>
      <c r="F45" s="631"/>
      <c r="G45" s="631"/>
      <c r="H45" s="631"/>
      <c r="I45" s="631"/>
      <c r="J45" s="632"/>
    </row>
    <row r="46" spans="1:11" x14ac:dyDescent="0.2">
      <c r="A46" s="630"/>
      <c r="B46" s="631"/>
      <c r="C46" s="631"/>
      <c r="D46" s="631"/>
      <c r="E46" s="631"/>
      <c r="F46" s="631"/>
      <c r="G46" s="631"/>
      <c r="H46" s="631"/>
      <c r="I46" s="631"/>
      <c r="J46" s="632"/>
    </row>
    <row r="47" spans="1:11" x14ac:dyDescent="0.2">
      <c r="A47" s="630"/>
      <c r="B47" s="631"/>
      <c r="C47" s="631"/>
      <c r="D47" s="631"/>
      <c r="E47" s="631"/>
      <c r="F47" s="631"/>
      <c r="G47" s="631"/>
      <c r="H47" s="631"/>
      <c r="I47" s="631"/>
      <c r="J47" s="632"/>
    </row>
    <row r="48" spans="1:11" x14ac:dyDescent="0.2">
      <c r="A48" s="630"/>
      <c r="B48" s="631"/>
      <c r="C48" s="631"/>
      <c r="D48" s="631"/>
      <c r="E48" s="631"/>
      <c r="F48" s="631"/>
      <c r="G48" s="631"/>
      <c r="H48" s="631"/>
      <c r="I48" s="631"/>
      <c r="J48" s="632"/>
    </row>
    <row r="49" spans="1:10" x14ac:dyDescent="0.2">
      <c r="A49" s="630"/>
      <c r="B49" s="631"/>
      <c r="C49" s="631"/>
      <c r="D49" s="631"/>
      <c r="E49" s="631"/>
      <c r="F49" s="631"/>
      <c r="G49" s="631"/>
      <c r="H49" s="631"/>
      <c r="I49" s="631"/>
      <c r="J49" s="632"/>
    </row>
    <row r="50" spans="1:10" x14ac:dyDescent="0.2">
      <c r="A50" s="633"/>
      <c r="B50" s="634"/>
      <c r="C50" s="634"/>
      <c r="D50" s="634"/>
      <c r="E50" s="634"/>
      <c r="F50" s="634"/>
      <c r="G50" s="634"/>
      <c r="H50" s="634"/>
      <c r="I50" s="634"/>
      <c r="J50" s="635"/>
    </row>
  </sheetData>
  <mergeCells count="12">
    <mergeCell ref="A13:B13"/>
    <mergeCell ref="A15:B15"/>
    <mergeCell ref="A17:G17"/>
    <mergeCell ref="A20:J20"/>
    <mergeCell ref="A41:J50"/>
    <mergeCell ref="A1:G1"/>
    <mergeCell ref="A12:B12"/>
    <mergeCell ref="A5:F5"/>
    <mergeCell ref="B7:C7"/>
    <mergeCell ref="B8:C8"/>
    <mergeCell ref="B10:C10"/>
    <mergeCell ref="B11:D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workbookViewId="0">
      <selection activeCell="L7" sqref="L7"/>
    </sheetView>
  </sheetViews>
  <sheetFormatPr baseColWidth="10" defaultColWidth="11.5703125" defaultRowHeight="15" x14ac:dyDescent="0.25"/>
  <cols>
    <col min="1" max="1" width="20.28515625" style="184" customWidth="1"/>
    <col min="2" max="10" width="7.7109375" style="184" customWidth="1"/>
    <col min="11" max="11" width="2.85546875" style="184" customWidth="1"/>
    <col min="12" max="12" width="10.85546875" style="184" customWidth="1"/>
    <col min="13" max="13" width="12.5703125" style="184" customWidth="1"/>
    <col min="14" max="14" width="13.5703125" style="184" customWidth="1"/>
    <col min="15" max="15" width="9.7109375" style="184" customWidth="1"/>
    <col min="16" max="16384" width="11.5703125" style="184"/>
  </cols>
  <sheetData>
    <row r="1" spans="1:17" s="180" customFormat="1" x14ac:dyDescent="0.25">
      <c r="A1" s="586">
        <f>'Données générales ES'!A1:F1</f>
        <v>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344"/>
      <c r="N1" s="344"/>
      <c r="O1" s="344"/>
    </row>
    <row r="2" spans="1:17" s="183" customFormat="1" ht="6" customHeight="1" x14ac:dyDescent="0.25">
      <c r="A2" s="181"/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7" ht="17.45" customHeight="1" x14ac:dyDescent="0.25">
      <c r="A3" s="587" t="s">
        <v>444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345"/>
      <c r="N3" s="345"/>
      <c r="O3" s="345"/>
    </row>
    <row r="4" spans="1:17" ht="8.4499999999999993" customHeight="1" x14ac:dyDescent="0.25"/>
    <row r="5" spans="1:17" x14ac:dyDescent="0.25">
      <c r="A5" s="569" t="s">
        <v>61</v>
      </c>
      <c r="B5" s="569"/>
      <c r="C5" s="569"/>
      <c r="D5" s="569"/>
      <c r="E5" s="569"/>
      <c r="F5" s="569"/>
      <c r="G5" s="569"/>
      <c r="H5" s="569"/>
      <c r="I5" s="569"/>
      <c r="J5" s="569"/>
      <c r="K5" s="315"/>
      <c r="M5" s="186"/>
      <c r="N5" s="186"/>
      <c r="O5" s="186"/>
    </row>
    <row r="6" spans="1:17" ht="15.75" thickBot="1" x14ac:dyDescent="0.3"/>
    <row r="7" spans="1:17" s="193" customFormat="1" ht="63" customHeight="1" x14ac:dyDescent="0.25">
      <c r="A7" s="187" t="s">
        <v>53</v>
      </c>
      <c r="B7" s="188" t="s">
        <v>42</v>
      </c>
      <c r="C7" s="189" t="s">
        <v>38</v>
      </c>
      <c r="D7" s="189" t="s">
        <v>54</v>
      </c>
      <c r="E7" s="189" t="s">
        <v>43</v>
      </c>
      <c r="F7" s="190" t="s">
        <v>63</v>
      </c>
      <c r="G7" s="189" t="s">
        <v>45</v>
      </c>
      <c r="H7" s="190" t="s">
        <v>47</v>
      </c>
      <c r="I7" s="189" t="s">
        <v>49</v>
      </c>
      <c r="J7" s="191" t="s">
        <v>51</v>
      </c>
      <c r="K7" s="192"/>
    </row>
    <row r="8" spans="1:17" s="200" customFormat="1" ht="14.45" customHeight="1" thickBot="1" x14ac:dyDescent="0.3">
      <c r="A8" s="194"/>
      <c r="B8" s="195" t="s">
        <v>39</v>
      </c>
      <c r="C8" s="196" t="s">
        <v>40</v>
      </c>
      <c r="D8" s="197" t="s">
        <v>55</v>
      </c>
      <c r="E8" s="196" t="s">
        <v>41</v>
      </c>
      <c r="F8" s="195" t="s">
        <v>44</v>
      </c>
      <c r="G8" s="196" t="s">
        <v>46</v>
      </c>
      <c r="H8" s="197" t="s">
        <v>48</v>
      </c>
      <c r="I8" s="195" t="s">
        <v>50</v>
      </c>
      <c r="J8" s="198" t="s">
        <v>52</v>
      </c>
      <c r="K8" s="199"/>
    </row>
    <row r="9" spans="1:17" ht="15" customHeight="1" x14ac:dyDescent="0.25">
      <c r="A9" s="201" t="s">
        <v>293</v>
      </c>
      <c r="B9" s="610"/>
      <c r="C9" s="610"/>
      <c r="D9" s="610"/>
      <c r="E9" s="610"/>
      <c r="F9" s="610"/>
      <c r="G9" s="610"/>
      <c r="H9" s="610"/>
      <c r="I9" s="610"/>
      <c r="J9" s="611"/>
      <c r="K9" s="202"/>
    </row>
    <row r="10" spans="1:17" ht="15" customHeight="1" x14ac:dyDescent="0.25">
      <c r="A10" s="203" t="s">
        <v>198</v>
      </c>
      <c r="B10" s="204">
        <f>C10+D10+G10+H10+I10+J10</f>
        <v>0</v>
      </c>
      <c r="C10" s="242"/>
      <c r="D10" s="205">
        <f>E10+F10</f>
        <v>0</v>
      </c>
      <c r="E10" s="243"/>
      <c r="F10" s="243"/>
      <c r="G10" s="242"/>
      <c r="H10" s="242"/>
      <c r="I10" s="242"/>
      <c r="J10" s="244"/>
      <c r="K10" s="206"/>
    </row>
    <row r="11" spans="1:17" ht="15" customHeight="1" x14ac:dyDescent="0.25">
      <c r="A11" s="203" t="s">
        <v>199</v>
      </c>
      <c r="B11" s="204">
        <f>C11+D11+G11+H11+I11+J11</f>
        <v>0</v>
      </c>
      <c r="C11" s="242"/>
      <c r="D11" s="205">
        <f>E11+F11</f>
        <v>0</v>
      </c>
      <c r="E11" s="243"/>
      <c r="F11" s="243"/>
      <c r="G11" s="242"/>
      <c r="H11" s="242"/>
      <c r="I11" s="242"/>
      <c r="J11" s="244"/>
      <c r="K11" s="202"/>
    </row>
    <row r="12" spans="1:17" ht="15" customHeight="1" x14ac:dyDescent="0.25">
      <c r="A12" s="207" t="s">
        <v>6</v>
      </c>
      <c r="B12" s="205">
        <f>C12+D12+G12+H12+I12+J12</f>
        <v>0</v>
      </c>
      <c r="C12" s="208"/>
      <c r="D12" s="205">
        <f>E12+F12</f>
        <v>0</v>
      </c>
      <c r="E12" s="209"/>
      <c r="F12" s="209"/>
      <c r="G12" s="208"/>
      <c r="H12" s="208"/>
      <c r="I12" s="208"/>
      <c r="J12" s="210"/>
      <c r="K12" s="202"/>
      <c r="L12" s="211"/>
      <c r="M12" s="211"/>
      <c r="N12" s="211"/>
      <c r="O12" s="211"/>
      <c r="P12" s="211"/>
      <c r="Q12" s="212"/>
    </row>
    <row r="13" spans="1:17" ht="22.15" customHeight="1" x14ac:dyDescent="0.25">
      <c r="A13" s="213" t="s">
        <v>294</v>
      </c>
      <c r="B13" s="205">
        <f>C13+D13+G13+H13+I13+J13</f>
        <v>0</v>
      </c>
      <c r="C13" s="205"/>
      <c r="D13" s="205">
        <f>E13+F13</f>
        <v>0</v>
      </c>
      <c r="E13" s="239">
        <v>0</v>
      </c>
      <c r="F13" s="239">
        <v>0</v>
      </c>
      <c r="G13" s="205">
        <v>0</v>
      </c>
      <c r="H13" s="205">
        <v>0</v>
      </c>
      <c r="I13" s="205">
        <v>0</v>
      </c>
      <c r="J13" s="240">
        <v>0</v>
      </c>
      <c r="K13" s="202"/>
      <c r="L13" s="238"/>
      <c r="M13" s="211"/>
      <c r="N13" s="211"/>
      <c r="O13" s="211"/>
      <c r="P13" s="211"/>
      <c r="Q13" s="212"/>
    </row>
    <row r="14" spans="1:17" ht="15" customHeight="1" x14ac:dyDescent="0.25">
      <c r="A14" s="214" t="s">
        <v>301</v>
      </c>
      <c r="B14" s="610"/>
      <c r="C14" s="610"/>
      <c r="D14" s="610"/>
      <c r="E14" s="610"/>
      <c r="F14" s="610"/>
      <c r="G14" s="610"/>
      <c r="H14" s="610"/>
      <c r="I14" s="610"/>
      <c r="J14" s="611"/>
      <c r="K14" s="206"/>
    </row>
    <row r="15" spans="1:17" ht="25.15" customHeight="1" x14ac:dyDescent="0.25">
      <c r="A15" s="215" t="s">
        <v>295</v>
      </c>
      <c r="B15" s="216">
        <f>C15+D15+G15+H15+I15+J15</f>
        <v>0</v>
      </c>
      <c r="C15" s="217"/>
      <c r="D15" s="216">
        <f>E15+F15</f>
        <v>0</v>
      </c>
      <c r="E15" s="218"/>
      <c r="F15" s="218"/>
      <c r="G15" s="217"/>
      <c r="H15" s="217"/>
      <c r="I15" s="217"/>
      <c r="J15" s="219"/>
      <c r="K15" s="206"/>
    </row>
    <row r="16" spans="1:17" ht="15" customHeight="1" x14ac:dyDescent="0.25">
      <c r="A16" s="220" t="s">
        <v>8</v>
      </c>
      <c r="B16" s="216">
        <f>C16+D16+G16+H16+I16+J16</f>
        <v>0</v>
      </c>
      <c r="C16" s="217"/>
      <c r="D16" s="216">
        <f>E16+F16</f>
        <v>0</v>
      </c>
      <c r="E16" s="218"/>
      <c r="F16" s="218"/>
      <c r="G16" s="217"/>
      <c r="H16" s="217"/>
      <c r="I16" s="217"/>
      <c r="J16" s="219"/>
      <c r="K16" s="202"/>
    </row>
    <row r="17" spans="1:15" ht="15" customHeight="1" x14ac:dyDescent="0.25">
      <c r="A17" s="220" t="s">
        <v>9</v>
      </c>
      <c r="B17" s="216">
        <f>C17+D17+G17+H17+I17+J17</f>
        <v>0</v>
      </c>
      <c r="C17" s="217"/>
      <c r="D17" s="216">
        <f>E17+F17</f>
        <v>0</v>
      </c>
      <c r="E17" s="218"/>
      <c r="F17" s="218"/>
      <c r="G17" s="217"/>
      <c r="H17" s="217"/>
      <c r="I17" s="217"/>
      <c r="J17" s="219"/>
      <c r="K17" s="221"/>
    </row>
    <row r="18" spans="1:15" ht="22.15" customHeight="1" x14ac:dyDescent="0.25">
      <c r="A18" s="222" t="s">
        <v>296</v>
      </c>
      <c r="B18" s="216">
        <f>C18+D18+G18+H18+I18+J18</f>
        <v>0</v>
      </c>
      <c r="C18" s="217"/>
      <c r="D18" s="216">
        <f>E18+F18</f>
        <v>0</v>
      </c>
      <c r="E18" s="218"/>
      <c r="F18" s="218"/>
      <c r="G18" s="217"/>
      <c r="H18" s="217"/>
      <c r="I18" s="217"/>
      <c r="J18" s="219"/>
      <c r="K18" s="221"/>
    </row>
    <row r="19" spans="1:15" ht="15" customHeight="1" x14ac:dyDescent="0.25">
      <c r="A19" s="214" t="s">
        <v>10</v>
      </c>
      <c r="B19" s="593"/>
      <c r="C19" s="594"/>
      <c r="D19" s="594"/>
      <c r="E19" s="594"/>
      <c r="F19" s="594"/>
      <c r="G19" s="594"/>
      <c r="H19" s="594"/>
      <c r="I19" s="594"/>
      <c r="J19" s="595"/>
      <c r="K19" s="221"/>
    </row>
    <row r="20" spans="1:15" ht="15" customHeight="1" x14ac:dyDescent="0.25">
      <c r="A20" s="220" t="s">
        <v>11</v>
      </c>
      <c r="B20" s="216">
        <f t="shared" ref="B20:B27" si="0">C20+D20+G20+H20+I20+J20</f>
        <v>0</v>
      </c>
      <c r="C20" s="216">
        <f>C21+C22</f>
        <v>0</v>
      </c>
      <c r="D20" s="216">
        <f t="shared" ref="D20:D27" si="1">E20+F20</f>
        <v>0</v>
      </c>
      <c r="E20" s="216">
        <f t="shared" ref="E20:J20" si="2">E21+E22</f>
        <v>0</v>
      </c>
      <c r="F20" s="216">
        <f t="shared" si="2"/>
        <v>0</v>
      </c>
      <c r="G20" s="216">
        <f t="shared" si="2"/>
        <v>0</v>
      </c>
      <c r="H20" s="216">
        <f t="shared" si="2"/>
        <v>0</v>
      </c>
      <c r="I20" s="216">
        <f t="shared" si="2"/>
        <v>0</v>
      </c>
      <c r="J20" s="216">
        <f t="shared" si="2"/>
        <v>0</v>
      </c>
      <c r="K20" s="202"/>
    </row>
    <row r="21" spans="1:15" ht="15" customHeight="1" x14ac:dyDescent="0.25">
      <c r="A21" s="220" t="s">
        <v>298</v>
      </c>
      <c r="B21" s="223">
        <f t="shared" si="0"/>
        <v>0</v>
      </c>
      <c r="C21" s="224"/>
      <c r="D21" s="223">
        <f t="shared" si="1"/>
        <v>0</v>
      </c>
      <c r="E21" s="224"/>
      <c r="F21" s="224"/>
      <c r="G21" s="224"/>
      <c r="H21" s="224"/>
      <c r="I21" s="224"/>
      <c r="J21" s="225"/>
      <c r="K21" s="202"/>
    </row>
    <row r="22" spans="1:15" ht="15" customHeight="1" x14ac:dyDescent="0.25">
      <c r="A22" s="220" t="s">
        <v>297</v>
      </c>
      <c r="B22" s="223">
        <f t="shared" si="0"/>
        <v>0</v>
      </c>
      <c r="C22" s="224"/>
      <c r="D22" s="223">
        <f t="shared" si="1"/>
        <v>0</v>
      </c>
      <c r="E22" s="224"/>
      <c r="F22" s="224"/>
      <c r="G22" s="224"/>
      <c r="H22" s="224"/>
      <c r="I22" s="224"/>
      <c r="J22" s="225"/>
      <c r="K22" s="202"/>
    </row>
    <row r="23" spans="1:15" ht="15" customHeight="1" x14ac:dyDescent="0.25">
      <c r="A23" s="220" t="s">
        <v>432</v>
      </c>
      <c r="B23" s="216">
        <f t="shared" si="0"/>
        <v>0</v>
      </c>
      <c r="C23" s="217"/>
      <c r="D23" s="216">
        <f t="shared" si="1"/>
        <v>0</v>
      </c>
      <c r="E23" s="218"/>
      <c r="F23" s="218"/>
      <c r="G23" s="217"/>
      <c r="H23" s="217"/>
      <c r="I23" s="217"/>
      <c r="J23" s="219"/>
      <c r="K23" s="202"/>
    </row>
    <row r="24" spans="1:15" ht="15" customHeight="1" x14ac:dyDescent="0.25">
      <c r="A24" s="220" t="s">
        <v>299</v>
      </c>
      <c r="B24" s="216">
        <f t="shared" si="0"/>
        <v>0</v>
      </c>
      <c r="C24" s="217"/>
      <c r="D24" s="216">
        <f t="shared" si="1"/>
        <v>0</v>
      </c>
      <c r="E24" s="218"/>
      <c r="F24" s="218"/>
      <c r="G24" s="217"/>
      <c r="H24" s="217"/>
      <c r="I24" s="217"/>
      <c r="J24" s="219"/>
      <c r="K24" s="202"/>
    </row>
    <row r="25" spans="1:15" ht="15" customHeight="1" x14ac:dyDescent="0.25">
      <c r="A25" s="214" t="s">
        <v>300</v>
      </c>
      <c r="B25" s="593"/>
      <c r="C25" s="594"/>
      <c r="D25" s="594"/>
      <c r="E25" s="594"/>
      <c r="F25" s="594"/>
      <c r="G25" s="594"/>
      <c r="H25" s="594"/>
      <c r="I25" s="594"/>
      <c r="J25" s="595"/>
      <c r="K25" s="202"/>
      <c r="L25" s="226"/>
      <c r="M25" s="226"/>
      <c r="N25" s="227"/>
      <c r="O25" s="228"/>
    </row>
    <row r="26" spans="1:15" ht="15" customHeight="1" x14ac:dyDescent="0.25">
      <c r="A26" s="220" t="s">
        <v>13</v>
      </c>
      <c r="B26" s="216">
        <f t="shared" si="0"/>
        <v>0</v>
      </c>
      <c r="C26" s="217"/>
      <c r="D26" s="216">
        <f t="shared" si="1"/>
        <v>0</v>
      </c>
      <c r="E26" s="218"/>
      <c r="F26" s="218"/>
      <c r="G26" s="217"/>
      <c r="H26" s="217"/>
      <c r="I26" s="217"/>
      <c r="J26" s="219"/>
      <c r="K26" s="202"/>
      <c r="L26" s="226"/>
      <c r="M26" s="226"/>
      <c r="N26" s="227"/>
      <c r="O26" s="228"/>
    </row>
    <row r="27" spans="1:15" ht="17.25" customHeight="1" thickBot="1" x14ac:dyDescent="0.3">
      <c r="A27" s="220" t="s">
        <v>14</v>
      </c>
      <c r="B27" s="216">
        <f t="shared" si="0"/>
        <v>0</v>
      </c>
      <c r="C27" s="229"/>
      <c r="D27" s="216">
        <f t="shared" si="1"/>
        <v>0</v>
      </c>
      <c r="E27" s="230"/>
      <c r="F27" s="230"/>
      <c r="G27" s="229"/>
      <c r="H27" s="229"/>
      <c r="I27" s="229"/>
      <c r="J27" s="231"/>
      <c r="L27" s="228"/>
      <c r="M27" s="228"/>
      <c r="N27" s="228"/>
      <c r="O27" s="228"/>
    </row>
    <row r="28" spans="1:15" ht="19.899999999999999" customHeight="1" thickBot="1" x14ac:dyDescent="0.3">
      <c r="A28" s="232" t="s">
        <v>20</v>
      </c>
      <c r="B28" s="241">
        <f t="shared" ref="B28:J28" si="3">B10+B11+B12+B13+B15+B16+B17+B18+B20+B23+B24+B26+B27</f>
        <v>0</v>
      </c>
      <c r="C28" s="241">
        <f t="shared" si="3"/>
        <v>0</v>
      </c>
      <c r="D28" s="241">
        <f t="shared" si="3"/>
        <v>0</v>
      </c>
      <c r="E28" s="241">
        <f t="shared" si="3"/>
        <v>0</v>
      </c>
      <c r="F28" s="241">
        <f t="shared" si="3"/>
        <v>0</v>
      </c>
      <c r="G28" s="241">
        <f t="shared" si="3"/>
        <v>0</v>
      </c>
      <c r="H28" s="241">
        <f t="shared" si="3"/>
        <v>0</v>
      </c>
      <c r="I28" s="241">
        <f t="shared" si="3"/>
        <v>0</v>
      </c>
      <c r="J28" s="241">
        <f t="shared" si="3"/>
        <v>0</v>
      </c>
      <c r="L28" s="179"/>
      <c r="M28" s="228"/>
      <c r="N28" s="228"/>
      <c r="O28" s="228"/>
    </row>
    <row r="29" spans="1:15" ht="16.149999999999999" customHeight="1" thickBot="1" x14ac:dyDescent="0.3">
      <c r="L29" s="228"/>
      <c r="M29" s="228"/>
      <c r="N29" s="228"/>
      <c r="O29" s="228"/>
    </row>
    <row r="30" spans="1:15" ht="9" customHeight="1" x14ac:dyDescent="0.25">
      <c r="A30" s="592" t="s">
        <v>28</v>
      </c>
      <c r="B30" s="592"/>
      <c r="C30" s="596">
        <f>B28-C28-D28-G28-H28-I28-J28</f>
        <v>0</v>
      </c>
      <c r="E30" s="570"/>
      <c r="F30" s="570"/>
      <c r="G30" s="589"/>
      <c r="H30" s="596">
        <f>D28-E28-F28</f>
        <v>0</v>
      </c>
      <c r="L30" s="228"/>
      <c r="M30" s="228"/>
      <c r="N30" s="228"/>
      <c r="O30" s="228"/>
    </row>
    <row r="31" spans="1:15" ht="10.15" customHeight="1" thickBot="1" x14ac:dyDescent="0.3">
      <c r="A31" s="598" t="s">
        <v>56</v>
      </c>
      <c r="B31" s="598"/>
      <c r="C31" s="597"/>
      <c r="E31" s="598" t="s">
        <v>56</v>
      </c>
      <c r="F31" s="598"/>
      <c r="G31" s="599"/>
      <c r="H31" s="597"/>
      <c r="L31" s="228"/>
    </row>
    <row r="32" spans="1:15" ht="15.75" customHeight="1" x14ac:dyDescent="0.25">
      <c r="E32" s="233"/>
      <c r="F32" s="233"/>
      <c r="G32" s="233"/>
      <c r="I32" s="234"/>
    </row>
    <row r="33" spans="1:16" ht="8.4499999999999993" customHeight="1" x14ac:dyDescent="0.25">
      <c r="A33" s="590" t="s">
        <v>62</v>
      </c>
      <c r="B33" s="590"/>
      <c r="C33" s="590"/>
      <c r="D33" s="590"/>
      <c r="E33" s="590"/>
      <c r="F33" s="590"/>
      <c r="G33" s="590"/>
    </row>
    <row r="34" spans="1:16" ht="6.6" customHeight="1" x14ac:dyDescent="0.25">
      <c r="A34" s="591" t="s">
        <v>57</v>
      </c>
      <c r="B34" s="591"/>
      <c r="C34" s="591"/>
      <c r="D34" s="591"/>
      <c r="E34" s="591"/>
      <c r="F34" s="591"/>
      <c r="G34" s="591"/>
      <c r="H34" s="316" t="s">
        <v>302</v>
      </c>
      <c r="I34" s="316"/>
      <c r="J34" s="316"/>
      <c r="M34" s="235"/>
      <c r="N34" s="235"/>
      <c r="O34" s="235"/>
    </row>
    <row r="35" spans="1:16" ht="12" customHeight="1" x14ac:dyDescent="0.25">
      <c r="A35" s="613" t="s">
        <v>58</v>
      </c>
      <c r="B35" s="613"/>
      <c r="C35" s="613"/>
      <c r="D35" s="613"/>
      <c r="E35" s="613"/>
      <c r="F35" s="613"/>
      <c r="G35" s="613"/>
      <c r="H35" s="236"/>
      <c r="K35" s="316"/>
      <c r="L35" s="316"/>
      <c r="M35" s="316"/>
      <c r="N35" s="316"/>
      <c r="O35" s="316"/>
    </row>
    <row r="36" spans="1:16" ht="12" customHeight="1" x14ac:dyDescent="0.25">
      <c r="A36" s="612" t="s">
        <v>325</v>
      </c>
      <c r="B36" s="612"/>
      <c r="C36" s="612"/>
      <c r="D36" s="612"/>
      <c r="E36" s="18"/>
      <c r="F36" s="18"/>
      <c r="G36" s="18"/>
      <c r="H36" s="236"/>
      <c r="K36" s="237"/>
    </row>
    <row r="37" spans="1:16" ht="13.9" customHeight="1" x14ac:dyDescent="0.25">
      <c r="A37" s="248"/>
      <c r="B37" s="248"/>
      <c r="C37" s="248"/>
      <c r="D37" s="248"/>
      <c r="E37" s="23"/>
      <c r="F37" s="23"/>
      <c r="G37" s="23"/>
      <c r="H37" s="249"/>
      <c r="I37" s="212"/>
      <c r="J37" s="212"/>
      <c r="K37" s="237"/>
    </row>
    <row r="38" spans="1:16" s="212" customFormat="1" ht="12" customHeight="1" x14ac:dyDescent="0.25">
      <c r="A38" s="561" t="s">
        <v>329</v>
      </c>
      <c r="B38" s="579"/>
      <c r="C38" s="562"/>
      <c r="D38" s="561" t="s">
        <v>326</v>
      </c>
      <c r="E38" s="562"/>
      <c r="F38" s="561" t="s">
        <v>327</v>
      </c>
      <c r="G38" s="562"/>
      <c r="H38" s="561" t="s">
        <v>328</v>
      </c>
      <c r="I38" s="562"/>
      <c r="J38" s="563" t="s">
        <v>399</v>
      </c>
      <c r="K38" s="600"/>
      <c r="L38" s="600"/>
    </row>
    <row r="39" spans="1:16" ht="31.15" customHeight="1" x14ac:dyDescent="0.25">
      <c r="A39" s="571"/>
      <c r="B39" s="580"/>
      <c r="C39" s="572"/>
      <c r="D39" s="571"/>
      <c r="E39" s="572"/>
      <c r="F39" s="571"/>
      <c r="G39" s="572"/>
      <c r="H39" s="571"/>
      <c r="I39" s="572"/>
      <c r="J39" s="563"/>
      <c r="K39" s="600"/>
      <c r="L39" s="600"/>
    </row>
    <row r="40" spans="1:16" ht="13.15" customHeight="1" x14ac:dyDescent="0.25">
      <c r="A40" s="601"/>
      <c r="B40" s="602"/>
      <c r="C40" s="603"/>
      <c r="D40" s="601"/>
      <c r="E40" s="603"/>
      <c r="F40" s="601"/>
      <c r="G40" s="603"/>
      <c r="H40" s="573"/>
      <c r="I40" s="574"/>
      <c r="J40" s="601"/>
      <c r="K40" s="602"/>
      <c r="L40" s="603"/>
    </row>
    <row r="41" spans="1:16" ht="12" customHeight="1" x14ac:dyDescent="0.25">
      <c r="A41" s="604"/>
      <c r="B41" s="605"/>
      <c r="C41" s="606"/>
      <c r="D41" s="604"/>
      <c r="E41" s="606"/>
      <c r="F41" s="604"/>
      <c r="G41" s="606"/>
      <c r="H41" s="575"/>
      <c r="I41" s="576"/>
      <c r="J41" s="604"/>
      <c r="K41" s="605"/>
      <c r="L41" s="606"/>
    </row>
    <row r="42" spans="1:16" ht="12" customHeight="1" x14ac:dyDescent="0.25">
      <c r="A42" s="607"/>
      <c r="B42" s="608"/>
      <c r="C42" s="609"/>
      <c r="D42" s="607"/>
      <c r="E42" s="609"/>
      <c r="F42" s="607"/>
      <c r="G42" s="609"/>
      <c r="H42" s="577"/>
      <c r="I42" s="578"/>
      <c r="J42" s="607"/>
      <c r="K42" s="608"/>
      <c r="L42" s="609"/>
    </row>
    <row r="43" spans="1:16" ht="12" customHeight="1" x14ac:dyDescent="0.25">
      <c r="A43" s="314"/>
      <c r="B43" s="314"/>
      <c r="C43" s="314"/>
      <c r="D43" s="319"/>
      <c r="E43" s="319"/>
      <c r="F43" s="319"/>
      <c r="G43" s="319"/>
      <c r="H43" s="319"/>
      <c r="I43" s="314"/>
      <c r="J43" s="314"/>
      <c r="K43" s="314"/>
    </row>
    <row r="44" spans="1:16" ht="12" customHeight="1" x14ac:dyDescent="0.25">
      <c r="A44" s="561" t="s">
        <v>406</v>
      </c>
      <c r="B44" s="562"/>
      <c r="C44" s="565" t="s">
        <v>411</v>
      </c>
      <c r="D44" s="566"/>
      <c r="E44" s="566"/>
      <c r="F44" s="566"/>
      <c r="G44" s="566"/>
      <c r="H44" s="319"/>
      <c r="I44" s="314"/>
      <c r="J44" s="314"/>
      <c r="K44" s="314"/>
      <c r="L44" s="314"/>
      <c r="M44" s="297"/>
      <c r="N44" s="297"/>
      <c r="O44" s="314"/>
      <c r="P44" s="314"/>
    </row>
    <row r="45" spans="1:16" ht="12" customHeight="1" x14ac:dyDescent="0.25">
      <c r="A45" s="563" t="s">
        <v>407</v>
      </c>
      <c r="B45" s="564"/>
      <c r="C45" s="567"/>
      <c r="D45" s="568"/>
      <c r="E45" s="568"/>
      <c r="F45" s="568"/>
      <c r="G45" s="568"/>
      <c r="H45" s="319"/>
      <c r="I45" s="314"/>
      <c r="J45" s="314"/>
      <c r="K45" s="314"/>
      <c r="L45" s="314"/>
      <c r="M45" s="297"/>
      <c r="N45" s="297"/>
      <c r="O45" s="314"/>
      <c r="P45" s="314"/>
    </row>
    <row r="46" spans="1:16" ht="12" customHeight="1" x14ac:dyDescent="0.25">
      <c r="A46" s="581" t="s">
        <v>407</v>
      </c>
      <c r="B46" s="582"/>
      <c r="C46" s="583"/>
      <c r="D46" s="584"/>
      <c r="E46" s="584"/>
      <c r="F46" s="584"/>
      <c r="G46" s="585"/>
      <c r="H46" s="319"/>
      <c r="I46" s="314"/>
      <c r="J46" s="314"/>
      <c r="K46" s="314"/>
      <c r="L46" s="314"/>
      <c r="M46" s="297"/>
      <c r="N46" s="297"/>
      <c r="O46" s="314"/>
      <c r="P46" s="314"/>
    </row>
    <row r="47" spans="1:16" ht="12" customHeight="1" x14ac:dyDescent="0.25">
      <c r="A47" s="581" t="s">
        <v>408</v>
      </c>
      <c r="B47" s="582"/>
      <c r="C47" s="583"/>
      <c r="D47" s="584"/>
      <c r="E47" s="584"/>
      <c r="F47" s="584"/>
      <c r="G47" s="585"/>
      <c r="H47" s="319"/>
      <c r="I47" s="314"/>
      <c r="J47" s="314"/>
      <c r="K47" s="314"/>
      <c r="L47" s="314"/>
      <c r="M47" s="297"/>
      <c r="N47" s="297"/>
      <c r="O47" s="314"/>
      <c r="P47" s="314"/>
    </row>
    <row r="48" spans="1:16" ht="12" customHeight="1" x14ac:dyDescent="0.25">
      <c r="A48" s="581" t="s">
        <v>409</v>
      </c>
      <c r="B48" s="582"/>
      <c r="C48" s="583"/>
      <c r="D48" s="584"/>
      <c r="E48" s="584"/>
      <c r="F48" s="584"/>
      <c r="G48" s="585"/>
      <c r="H48" s="319"/>
      <c r="I48" s="314"/>
      <c r="J48" s="314"/>
      <c r="K48" s="314"/>
      <c r="L48" s="314"/>
      <c r="M48" s="297"/>
      <c r="N48" s="297"/>
      <c r="O48" s="314"/>
      <c r="P48" s="314"/>
    </row>
    <row r="49" spans="1:16" ht="12" customHeight="1" x14ac:dyDescent="0.25">
      <c r="A49" s="581" t="s">
        <v>410</v>
      </c>
      <c r="B49" s="582"/>
      <c r="C49" s="583"/>
      <c r="D49" s="584"/>
      <c r="E49" s="584"/>
      <c r="F49" s="584"/>
      <c r="G49" s="585"/>
      <c r="H49" s="319"/>
      <c r="I49" s="314"/>
      <c r="J49" s="314"/>
      <c r="K49" s="314"/>
      <c r="L49" s="314"/>
      <c r="M49" s="297"/>
      <c r="N49" s="297"/>
      <c r="O49" s="314"/>
      <c r="P49" s="314"/>
    </row>
    <row r="50" spans="1:16" ht="12" customHeight="1" x14ac:dyDescent="0.25">
      <c r="A50" s="313"/>
      <c r="B50" s="313"/>
      <c r="C50" s="313"/>
      <c r="D50" s="313"/>
      <c r="E50" s="313"/>
      <c r="F50" s="313"/>
      <c r="G50" s="313"/>
      <c r="H50" s="236"/>
      <c r="K50" s="237"/>
      <c r="L50" s="314"/>
      <c r="M50" s="297"/>
      <c r="N50" s="297"/>
      <c r="O50" s="314"/>
      <c r="P50" s="314"/>
    </row>
    <row r="51" spans="1:16" ht="12" customHeight="1" x14ac:dyDescent="0.25">
      <c r="A51" s="569" t="s">
        <v>377</v>
      </c>
      <c r="B51" s="569"/>
      <c r="C51" s="569"/>
      <c r="D51" s="569"/>
      <c r="E51" s="569"/>
      <c r="F51" s="569"/>
      <c r="G51" s="569"/>
      <c r="H51" s="569"/>
      <c r="I51" s="211"/>
      <c r="J51" s="211"/>
      <c r="K51" s="247"/>
    </row>
    <row r="52" spans="1:16" x14ac:dyDescent="0.25">
      <c r="M52" s="186"/>
      <c r="N52" s="186"/>
      <c r="O52" s="186"/>
    </row>
    <row r="53" spans="1:16" x14ac:dyDescent="0.25">
      <c r="A53" s="570" t="s">
        <v>140</v>
      </c>
      <c r="B53" s="570"/>
      <c r="C53" s="280"/>
      <c r="D53" s="281" t="e">
        <f>F28/D28</f>
        <v>#DIV/0!</v>
      </c>
    </row>
    <row r="54" spans="1:16" x14ac:dyDescent="0.25">
      <c r="A54" s="184" t="s">
        <v>141</v>
      </c>
      <c r="D54" s="281" t="e">
        <f>H28/B28</f>
        <v>#DIV/0!</v>
      </c>
    </row>
    <row r="55" spans="1:16" x14ac:dyDescent="0.25">
      <c r="A55" s="184" t="s">
        <v>378</v>
      </c>
      <c r="D55" s="281" t="e">
        <f>G28/B28</f>
        <v>#DIV/0!</v>
      </c>
    </row>
  </sheetData>
  <mergeCells count="41">
    <mergeCell ref="A53:B53"/>
    <mergeCell ref="A44:B45"/>
    <mergeCell ref="C44:G45"/>
    <mergeCell ref="A46:B46"/>
    <mergeCell ref="C46:G46"/>
    <mergeCell ref="A47:B47"/>
    <mergeCell ref="C47:G47"/>
    <mergeCell ref="A48:B48"/>
    <mergeCell ref="C48:G48"/>
    <mergeCell ref="A49:B49"/>
    <mergeCell ref="C49:G49"/>
    <mergeCell ref="A51:H51"/>
    <mergeCell ref="H38:I39"/>
    <mergeCell ref="J38:L39"/>
    <mergeCell ref="A40:C42"/>
    <mergeCell ref="D40:E42"/>
    <mergeCell ref="F40:G42"/>
    <mergeCell ref="H40:I42"/>
    <mergeCell ref="J40:L42"/>
    <mergeCell ref="A33:G33"/>
    <mergeCell ref="A34:G34"/>
    <mergeCell ref="A35:G35"/>
    <mergeCell ref="A36:D36"/>
    <mergeCell ref="A38:C39"/>
    <mergeCell ref="D38:E39"/>
    <mergeCell ref="F38:G39"/>
    <mergeCell ref="B19:J19"/>
    <mergeCell ref="B25:J25"/>
    <mergeCell ref="A30:B30"/>
    <mergeCell ref="C30:C31"/>
    <mergeCell ref="E30:G30"/>
    <mergeCell ref="H30:H31"/>
    <mergeCell ref="A31:B31"/>
    <mergeCell ref="E31:G31"/>
    <mergeCell ref="B14:G14"/>
    <mergeCell ref="H14:J14"/>
    <mergeCell ref="A1:L1"/>
    <mergeCell ref="A3:L3"/>
    <mergeCell ref="A5:J5"/>
    <mergeCell ref="B9:G9"/>
    <mergeCell ref="H9:J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workbookViewId="0">
      <selection activeCell="I18" sqref="I18"/>
    </sheetView>
  </sheetViews>
  <sheetFormatPr baseColWidth="10" defaultColWidth="11.5703125" defaultRowHeight="15" x14ac:dyDescent="0.25"/>
  <cols>
    <col min="1" max="16384" width="11.5703125" style="18"/>
  </cols>
  <sheetData>
    <row r="1" spans="1:10" ht="19.899999999999999" customHeight="1" x14ac:dyDescent="0.25">
      <c r="A1" s="617">
        <f>'Données générales ES'!A1:F1</f>
        <v>0</v>
      </c>
      <c r="B1" s="617"/>
      <c r="C1" s="617"/>
      <c r="D1" s="617"/>
      <c r="E1" s="617"/>
      <c r="F1" s="617"/>
      <c r="G1" s="617"/>
    </row>
    <row r="2" spans="1:10" s="23" customFormat="1" ht="7.15" customHeight="1" x14ac:dyDescent="0.25">
      <c r="A2" s="41"/>
      <c r="B2" s="41"/>
      <c r="C2" s="41"/>
      <c r="D2" s="41"/>
      <c r="E2" s="41"/>
      <c r="F2" s="41"/>
      <c r="G2" s="41"/>
    </row>
    <row r="3" spans="1:10" x14ac:dyDescent="0.25">
      <c r="A3" s="475" t="s">
        <v>445</v>
      </c>
      <c r="B3" s="475"/>
      <c r="C3" s="475"/>
      <c r="D3" s="475"/>
      <c r="E3" s="475"/>
      <c r="F3" s="475"/>
      <c r="G3" s="475"/>
      <c r="H3" s="475"/>
      <c r="I3" s="475"/>
      <c r="J3" s="475"/>
    </row>
    <row r="4" spans="1:10" s="23" customFormat="1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0" s="136" customFormat="1" ht="21.6" customHeight="1" thickBot="1" x14ac:dyDescent="0.3">
      <c r="A5" s="619" t="s">
        <v>135</v>
      </c>
      <c r="B5" s="619"/>
      <c r="C5" s="619"/>
      <c r="D5" s="620"/>
      <c r="E5" s="621"/>
      <c r="F5" s="621"/>
      <c r="G5" s="622"/>
    </row>
    <row r="6" spans="1:10" ht="23.25" thickBot="1" x14ac:dyDescent="0.3">
      <c r="A6" s="1" t="s">
        <v>18</v>
      </c>
      <c r="B6" s="10" t="s">
        <v>85</v>
      </c>
      <c r="C6" s="10" t="s">
        <v>1</v>
      </c>
      <c r="D6" s="144" t="s">
        <v>3</v>
      </c>
      <c r="E6" s="145" t="s">
        <v>4</v>
      </c>
    </row>
    <row r="7" spans="1:10" ht="15.75" thickBot="1" x14ac:dyDescent="0.3">
      <c r="A7" s="42"/>
      <c r="B7" s="43"/>
      <c r="C7" s="43"/>
      <c r="D7" s="43"/>
      <c r="E7" s="44"/>
    </row>
    <row r="8" spans="1:10" ht="15.75" thickBot="1" x14ac:dyDescent="0.3">
      <c r="A8" s="45" t="s">
        <v>5</v>
      </c>
      <c r="B8" s="46"/>
      <c r="C8" s="47"/>
      <c r="D8" s="47"/>
      <c r="E8" s="48"/>
    </row>
    <row r="9" spans="1:10" x14ac:dyDescent="0.25">
      <c r="A9" s="2" t="s">
        <v>6</v>
      </c>
      <c r="B9" s="64">
        <f>C9+D9+E9</f>
        <v>0</v>
      </c>
      <c r="C9" s="32"/>
      <c r="D9" s="32"/>
      <c r="E9" s="33"/>
    </row>
    <row r="10" spans="1:10" x14ac:dyDescent="0.25">
      <c r="A10" s="2" t="s">
        <v>10</v>
      </c>
      <c r="B10" s="614"/>
      <c r="C10" s="615"/>
      <c r="D10" s="615"/>
      <c r="E10" s="616"/>
    </row>
    <row r="11" spans="1:10" x14ac:dyDescent="0.25">
      <c r="A11" s="49" t="s">
        <v>11</v>
      </c>
      <c r="B11" s="64">
        <f>B12+B13</f>
        <v>0</v>
      </c>
      <c r="C11" s="64">
        <f>C12+C13</f>
        <v>0</v>
      </c>
      <c r="D11" s="64">
        <f>D12+D13</f>
        <v>0</v>
      </c>
      <c r="E11" s="120">
        <f>E12+E13</f>
        <v>0</v>
      </c>
    </row>
    <row r="12" spans="1:10" x14ac:dyDescent="0.25">
      <c r="A12" s="49" t="s">
        <v>26</v>
      </c>
      <c r="B12" s="34"/>
      <c r="C12" s="34"/>
      <c r="D12" s="34"/>
      <c r="E12" s="35"/>
    </row>
    <row r="13" spans="1:10" x14ac:dyDescent="0.25">
      <c r="A13" s="49" t="s">
        <v>27</v>
      </c>
      <c r="B13" s="34"/>
      <c r="C13" s="34"/>
      <c r="D13" s="34"/>
      <c r="E13" s="35"/>
    </row>
    <row r="14" spans="1:10" ht="15.75" thickBot="1" x14ac:dyDescent="0.3">
      <c r="A14" s="49" t="s">
        <v>12</v>
      </c>
      <c r="B14" s="86">
        <f>C14+D14+E14</f>
        <v>0</v>
      </c>
      <c r="C14" s="36"/>
      <c r="D14" s="36"/>
      <c r="E14" s="37"/>
    </row>
    <row r="15" spans="1:10" ht="16.5" thickBot="1" x14ac:dyDescent="0.3">
      <c r="A15" s="50" t="s">
        <v>20</v>
      </c>
      <c r="B15" s="15">
        <f>B9+B11+B14</f>
        <v>0</v>
      </c>
      <c r="C15" s="15">
        <f>C9+C11+C14</f>
        <v>0</v>
      </c>
      <c r="D15" s="15">
        <f>D9+D11+D14</f>
        <v>0</v>
      </c>
      <c r="E15" s="15">
        <f>E9+E11+E14</f>
        <v>0</v>
      </c>
    </row>
    <row r="18" spans="1:10" s="136" customFormat="1" ht="21.6" customHeight="1" thickBot="1" x14ac:dyDescent="0.3">
      <c r="A18" s="618" t="s">
        <v>135</v>
      </c>
      <c r="B18" s="618"/>
      <c r="C18" s="618"/>
      <c r="D18" s="620"/>
      <c r="E18" s="621"/>
      <c r="F18" s="621"/>
      <c r="G18" s="622"/>
      <c r="H18" s="346"/>
      <c r="I18" s="347"/>
      <c r="J18" s="347"/>
    </row>
    <row r="19" spans="1:10" ht="23.25" thickBot="1" x14ac:dyDescent="0.3">
      <c r="A19" s="1" t="s">
        <v>18</v>
      </c>
      <c r="B19" s="10" t="s">
        <v>85</v>
      </c>
      <c r="C19" s="10" t="s">
        <v>1</v>
      </c>
      <c r="D19" s="144" t="s">
        <v>3</v>
      </c>
      <c r="E19" s="145" t="s">
        <v>4</v>
      </c>
    </row>
    <row r="20" spans="1:10" ht="15.75" thickBot="1" x14ac:dyDescent="0.3">
      <c r="A20" s="42"/>
      <c r="B20" s="43"/>
      <c r="C20" s="43"/>
      <c r="D20" s="43"/>
      <c r="E20" s="44"/>
    </row>
    <row r="21" spans="1:10" ht="15.75" thickBot="1" x14ac:dyDescent="0.3">
      <c r="A21" s="45" t="s">
        <v>5</v>
      </c>
      <c r="B21" s="46"/>
      <c r="C21" s="47"/>
      <c r="D21" s="47"/>
      <c r="E21" s="48"/>
    </row>
    <row r="22" spans="1:10" x14ac:dyDescent="0.25">
      <c r="A22" s="2" t="s">
        <v>6</v>
      </c>
      <c r="B22" s="64">
        <f>C22+D22+E22</f>
        <v>0</v>
      </c>
      <c r="C22" s="32"/>
      <c r="D22" s="32"/>
      <c r="E22" s="33"/>
    </row>
    <row r="23" spans="1:10" x14ac:dyDescent="0.25">
      <c r="A23" s="2" t="s">
        <v>10</v>
      </c>
      <c r="B23" s="614"/>
      <c r="C23" s="615"/>
      <c r="D23" s="615"/>
      <c r="E23" s="616"/>
    </row>
    <row r="24" spans="1:10" x14ac:dyDescent="0.25">
      <c r="A24" s="49" t="s">
        <v>11</v>
      </c>
      <c r="B24" s="64">
        <f>B25+B26</f>
        <v>0</v>
      </c>
      <c r="C24" s="64">
        <f>C25+C26</f>
        <v>0</v>
      </c>
      <c r="D24" s="64">
        <f>D25+D26</f>
        <v>0</v>
      </c>
      <c r="E24" s="64">
        <f>E25+E26</f>
        <v>0</v>
      </c>
    </row>
    <row r="25" spans="1:10" x14ac:dyDescent="0.25">
      <c r="A25" s="49" t="s">
        <v>26</v>
      </c>
      <c r="B25" s="34"/>
      <c r="C25" s="34"/>
      <c r="D25" s="34"/>
      <c r="E25" s="35"/>
    </row>
    <row r="26" spans="1:10" x14ac:dyDescent="0.25">
      <c r="A26" s="49" t="s">
        <v>27</v>
      </c>
      <c r="B26" s="34"/>
      <c r="C26" s="34"/>
      <c r="D26" s="34"/>
      <c r="E26" s="35"/>
    </row>
    <row r="27" spans="1:10" ht="15.75" thickBot="1" x14ac:dyDescent="0.3">
      <c r="A27" s="49" t="s">
        <v>12</v>
      </c>
      <c r="B27" s="86">
        <f>C27+D27+E27</f>
        <v>0</v>
      </c>
      <c r="C27" s="36"/>
      <c r="D27" s="36"/>
      <c r="E27" s="37"/>
    </row>
    <row r="28" spans="1:10" ht="16.5" thickBot="1" x14ac:dyDescent="0.3">
      <c r="A28" s="50" t="s">
        <v>20</v>
      </c>
      <c r="B28" s="15">
        <f>B22+B24+B27</f>
        <v>0</v>
      </c>
      <c r="C28" s="15">
        <f>C22+C24+C27</f>
        <v>0</v>
      </c>
      <c r="D28" s="15">
        <f>D22+D24+D27</f>
        <v>0</v>
      </c>
      <c r="E28" s="15">
        <f>E22+E24+E27</f>
        <v>0</v>
      </c>
    </row>
    <row r="30" spans="1:10" s="136" customFormat="1" ht="21.6" customHeight="1" thickBot="1" x14ac:dyDescent="0.3">
      <c r="A30" s="618" t="s">
        <v>135</v>
      </c>
      <c r="B30" s="618"/>
      <c r="C30" s="618"/>
      <c r="D30" s="620"/>
      <c r="E30" s="621"/>
      <c r="F30" s="621"/>
      <c r="G30" s="622"/>
      <c r="H30" s="346"/>
      <c r="I30" s="347"/>
      <c r="J30" s="347"/>
    </row>
    <row r="31" spans="1:10" ht="23.25" thickBot="1" x14ac:dyDescent="0.3">
      <c r="A31" s="1" t="s">
        <v>18</v>
      </c>
      <c r="B31" s="10" t="s">
        <v>85</v>
      </c>
      <c r="C31" s="10" t="s">
        <v>1</v>
      </c>
      <c r="D31" s="144" t="s">
        <v>3</v>
      </c>
      <c r="E31" s="145" t="s">
        <v>4</v>
      </c>
    </row>
    <row r="32" spans="1:10" ht="15.75" thickBot="1" x14ac:dyDescent="0.3">
      <c r="A32" s="42"/>
      <c r="B32" s="43"/>
      <c r="C32" s="43"/>
      <c r="D32" s="43"/>
      <c r="E32" s="44"/>
    </row>
    <row r="33" spans="1:10" ht="15.75" thickBot="1" x14ac:dyDescent="0.3">
      <c r="A33" s="45" t="s">
        <v>5</v>
      </c>
      <c r="B33" s="46"/>
      <c r="C33" s="47"/>
      <c r="D33" s="47"/>
      <c r="E33" s="48"/>
    </row>
    <row r="34" spans="1:10" x14ac:dyDescent="0.25">
      <c r="A34" s="2" t="s">
        <v>6</v>
      </c>
      <c r="B34" s="64">
        <f>C34+D34+E34</f>
        <v>0</v>
      </c>
      <c r="C34" s="32"/>
      <c r="D34" s="32"/>
      <c r="E34" s="33"/>
    </row>
    <row r="35" spans="1:10" x14ac:dyDescent="0.25">
      <c r="A35" s="2" t="s">
        <v>10</v>
      </c>
      <c r="B35" s="614"/>
      <c r="C35" s="615"/>
      <c r="D35" s="615"/>
      <c r="E35" s="616"/>
    </row>
    <row r="36" spans="1:10" x14ac:dyDescent="0.25">
      <c r="A36" s="49" t="s">
        <v>11</v>
      </c>
      <c r="B36" s="64">
        <f>B37+B38</f>
        <v>0</v>
      </c>
      <c r="C36" s="64">
        <f>C37+C38</f>
        <v>0</v>
      </c>
      <c r="D36" s="64">
        <f>D37+D38</f>
        <v>0</v>
      </c>
      <c r="E36" s="64">
        <f>E37+E38</f>
        <v>0</v>
      </c>
    </row>
    <row r="37" spans="1:10" x14ac:dyDescent="0.25">
      <c r="A37" s="49" t="s">
        <v>26</v>
      </c>
      <c r="B37" s="34"/>
      <c r="C37" s="34"/>
      <c r="D37" s="34"/>
      <c r="E37" s="35"/>
    </row>
    <row r="38" spans="1:10" x14ac:dyDescent="0.25">
      <c r="A38" s="49" t="s">
        <v>27</v>
      </c>
      <c r="B38" s="34"/>
      <c r="C38" s="34"/>
      <c r="D38" s="34"/>
      <c r="E38" s="35"/>
    </row>
    <row r="39" spans="1:10" ht="15.75" thickBot="1" x14ac:dyDescent="0.3">
      <c r="A39" s="49" t="s">
        <v>12</v>
      </c>
      <c r="B39" s="86">
        <f>C39+D39+E39</f>
        <v>0</v>
      </c>
      <c r="C39" s="36"/>
      <c r="D39" s="36"/>
      <c r="E39" s="37"/>
    </row>
    <row r="40" spans="1:10" ht="16.5" thickBot="1" x14ac:dyDescent="0.3">
      <c r="A40" s="50" t="s">
        <v>20</v>
      </c>
      <c r="B40" s="15">
        <f>B34+B36+B39</f>
        <v>0</v>
      </c>
      <c r="C40" s="15">
        <f>C34+C36+C39</f>
        <v>0</v>
      </c>
      <c r="D40" s="15">
        <f>D34+D36+D39</f>
        <v>0</v>
      </c>
      <c r="E40" s="15">
        <f>E34+E36+E39</f>
        <v>0</v>
      </c>
    </row>
    <row r="42" spans="1:10" s="136" customFormat="1" ht="21.6" customHeight="1" thickBot="1" x14ac:dyDescent="0.3">
      <c r="A42" s="618" t="s">
        <v>135</v>
      </c>
      <c r="B42" s="618"/>
      <c r="C42" s="618"/>
      <c r="D42" s="620"/>
      <c r="E42" s="621"/>
      <c r="F42" s="621"/>
      <c r="G42" s="622"/>
      <c r="H42" s="346"/>
      <c r="I42" s="347"/>
      <c r="J42" s="347"/>
    </row>
    <row r="43" spans="1:10" ht="23.25" thickBot="1" x14ac:dyDescent="0.3">
      <c r="A43" s="1" t="s">
        <v>18</v>
      </c>
      <c r="B43" s="10" t="s">
        <v>85</v>
      </c>
      <c r="C43" s="10" t="s">
        <v>1</v>
      </c>
      <c r="D43" s="144" t="s">
        <v>3</v>
      </c>
      <c r="E43" s="145" t="s">
        <v>4</v>
      </c>
    </row>
    <row r="44" spans="1:10" ht="15.75" thickBot="1" x14ac:dyDescent="0.3">
      <c r="A44" s="42"/>
      <c r="B44" s="43"/>
      <c r="C44" s="43"/>
      <c r="D44" s="43"/>
      <c r="E44" s="44"/>
    </row>
    <row r="45" spans="1:10" ht="15.75" thickBot="1" x14ac:dyDescent="0.3">
      <c r="A45" s="45" t="s">
        <v>5</v>
      </c>
      <c r="B45" s="46"/>
      <c r="C45" s="47"/>
      <c r="D45" s="47"/>
      <c r="E45" s="48"/>
    </row>
    <row r="46" spans="1:10" x14ac:dyDescent="0.25">
      <c r="A46" s="2" t="s">
        <v>6</v>
      </c>
      <c r="B46" s="64">
        <f>C46+D46+E46</f>
        <v>0</v>
      </c>
      <c r="C46" s="32"/>
      <c r="D46" s="32"/>
      <c r="E46" s="33"/>
    </row>
    <row r="47" spans="1:10" x14ac:dyDescent="0.25">
      <c r="A47" s="2" t="s">
        <v>10</v>
      </c>
      <c r="B47" s="614"/>
      <c r="C47" s="615"/>
      <c r="D47" s="615"/>
      <c r="E47" s="616"/>
    </row>
    <row r="48" spans="1:10" x14ac:dyDescent="0.25">
      <c r="A48" s="49" t="s">
        <v>11</v>
      </c>
      <c r="B48" s="64">
        <f>B49+B50</f>
        <v>0</v>
      </c>
      <c r="C48" s="64">
        <f>C49+C50</f>
        <v>0</v>
      </c>
      <c r="D48" s="64">
        <f>D49+D50</f>
        <v>0</v>
      </c>
      <c r="E48" s="64">
        <f>E49+E50</f>
        <v>0</v>
      </c>
    </row>
    <row r="49" spans="1:5" x14ac:dyDescent="0.25">
      <c r="A49" s="49" t="s">
        <v>26</v>
      </c>
      <c r="B49" s="34"/>
      <c r="C49" s="34"/>
      <c r="D49" s="34"/>
      <c r="E49" s="35"/>
    </row>
    <row r="50" spans="1:5" x14ac:dyDescent="0.25">
      <c r="A50" s="49" t="s">
        <v>27</v>
      </c>
      <c r="B50" s="34"/>
      <c r="C50" s="34"/>
      <c r="D50" s="34"/>
      <c r="E50" s="35"/>
    </row>
    <row r="51" spans="1:5" ht="15.75" thickBot="1" x14ac:dyDescent="0.3">
      <c r="A51" s="49" t="s">
        <v>12</v>
      </c>
      <c r="B51" s="86">
        <f>C51+D51+E51</f>
        <v>0</v>
      </c>
      <c r="C51" s="36"/>
      <c r="D51" s="36"/>
      <c r="E51" s="37"/>
    </row>
    <row r="52" spans="1:5" ht="16.5" thickBot="1" x14ac:dyDescent="0.3">
      <c r="A52" s="50" t="s">
        <v>20</v>
      </c>
      <c r="B52" s="15">
        <f>B46+B48+B51</f>
        <v>0</v>
      </c>
      <c r="C52" s="15">
        <f>C46+C48+C51</f>
        <v>0</v>
      </c>
      <c r="D52" s="15">
        <f>D46+D48+D51</f>
        <v>0</v>
      </c>
      <c r="E52" s="15">
        <f>E46+E48+E51</f>
        <v>0</v>
      </c>
    </row>
  </sheetData>
  <mergeCells count="14">
    <mergeCell ref="B47:E47"/>
    <mergeCell ref="B23:E23"/>
    <mergeCell ref="A30:C30"/>
    <mergeCell ref="D30:G30"/>
    <mergeCell ref="B35:E35"/>
    <mergeCell ref="A42:C42"/>
    <mergeCell ref="D42:G42"/>
    <mergeCell ref="A18:C18"/>
    <mergeCell ref="D18:G18"/>
    <mergeCell ref="A1:G1"/>
    <mergeCell ref="A3:J3"/>
    <mergeCell ref="A5:C5"/>
    <mergeCell ref="D5:G5"/>
    <mergeCell ref="B10:E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workbookViewId="0">
      <selection activeCell="K15" sqref="K15"/>
    </sheetView>
  </sheetViews>
  <sheetFormatPr baseColWidth="10" defaultColWidth="11.5703125" defaultRowHeight="12" x14ac:dyDescent="0.2"/>
  <cols>
    <col min="1" max="1" width="24.28515625" style="160" customWidth="1"/>
    <col min="2" max="2" width="12.5703125" style="160" customWidth="1"/>
    <col min="3" max="3" width="11.5703125" style="160"/>
    <col min="4" max="4" width="13.7109375" style="160" customWidth="1"/>
    <col min="5" max="5" width="11.85546875" style="160" customWidth="1"/>
    <col min="6" max="6" width="10.28515625" style="160" customWidth="1"/>
    <col min="7" max="7" width="10.5703125" style="160" customWidth="1"/>
    <col min="8" max="8" width="10.28515625" style="160" customWidth="1"/>
    <col min="9" max="9" width="13.28515625" style="160" customWidth="1"/>
    <col min="10" max="10" width="11.7109375" style="160" customWidth="1"/>
    <col min="11" max="16384" width="11.5703125" style="160"/>
  </cols>
  <sheetData>
    <row r="1" spans="1:7" ht="15" x14ac:dyDescent="0.2">
      <c r="A1" s="617">
        <f>'Données générales ES'!A1:F1</f>
        <v>0</v>
      </c>
      <c r="B1" s="617"/>
      <c r="C1" s="617"/>
      <c r="D1" s="617"/>
      <c r="E1" s="617"/>
      <c r="F1" s="617"/>
      <c r="G1" s="617"/>
    </row>
    <row r="2" spans="1:7" x14ac:dyDescent="0.2">
      <c r="A2" s="89"/>
      <c r="B2" s="89"/>
      <c r="C2" s="89"/>
      <c r="D2" s="89"/>
      <c r="E2" s="89"/>
      <c r="F2" s="89"/>
      <c r="G2" s="89"/>
    </row>
    <row r="3" spans="1:7" ht="21" customHeight="1" x14ac:dyDescent="0.2">
      <c r="A3" s="300" t="s">
        <v>446</v>
      </c>
      <c r="B3" s="300"/>
      <c r="C3" s="300"/>
      <c r="D3" s="300"/>
      <c r="E3" s="300"/>
      <c r="F3" s="300"/>
      <c r="G3" s="300"/>
    </row>
    <row r="4" spans="1:7" x14ac:dyDescent="0.2">
      <c r="A4" s="89"/>
    </row>
    <row r="5" spans="1:7" ht="12.75" x14ac:dyDescent="0.2">
      <c r="A5" s="638" t="s">
        <v>310</v>
      </c>
      <c r="B5" s="638"/>
      <c r="C5" s="638"/>
      <c r="D5" s="638"/>
      <c r="E5" s="638"/>
      <c r="F5" s="638"/>
      <c r="G5" s="300"/>
    </row>
    <row r="6" spans="1:7" x14ac:dyDescent="0.2">
      <c r="A6" s="89"/>
      <c r="B6" s="89"/>
      <c r="C6" s="89"/>
      <c r="D6" s="89"/>
    </row>
    <row r="7" spans="1:7" x14ac:dyDescent="0.2">
      <c r="A7" s="162" t="s">
        <v>140</v>
      </c>
      <c r="B7" s="639" t="e">
        <f>'Destructions dépôt 1'!F20/'activité du dépôt 1'!D28</f>
        <v>#DIV/0!</v>
      </c>
      <c r="C7" s="640"/>
      <c r="E7" s="89" t="s">
        <v>307</v>
      </c>
    </row>
    <row r="8" spans="1:7" x14ac:dyDescent="0.2">
      <c r="A8" s="135" t="s">
        <v>141</v>
      </c>
      <c r="B8" s="641" t="e">
        <f>'Destructions dépôt 1'!H20/'Destructions dépôt 1'!B20</f>
        <v>#DIV/0!</v>
      </c>
      <c r="C8" s="642"/>
      <c r="D8" s="89"/>
      <c r="E8" s="160" t="s">
        <v>308</v>
      </c>
    </row>
    <row r="9" spans="1:7" ht="7.15" customHeight="1" x14ac:dyDescent="0.2">
      <c r="A9" s="261"/>
      <c r="B9" s="262"/>
      <c r="C9" s="262"/>
      <c r="D9" s="89"/>
    </row>
    <row r="10" spans="1:7" x14ac:dyDescent="0.2">
      <c r="A10" s="135" t="s">
        <v>142</v>
      </c>
      <c r="B10" s="641" t="e">
        <f>'Destructions dépôt 1'!G20/'Destructions dépôt 1'!B20</f>
        <v>#DIV/0!</v>
      </c>
      <c r="C10" s="642"/>
      <c r="D10" s="89"/>
      <c r="E10" s="160" t="s">
        <v>309</v>
      </c>
    </row>
    <row r="11" spans="1:7" ht="7.15" customHeight="1" x14ac:dyDescent="0.2">
      <c r="A11" s="89"/>
      <c r="B11" s="643"/>
      <c r="C11" s="643"/>
      <c r="D11" s="643"/>
    </row>
    <row r="12" spans="1:7" x14ac:dyDescent="0.2">
      <c r="A12" s="623" t="s">
        <v>69</v>
      </c>
      <c r="B12" s="624"/>
      <c r="C12" s="163"/>
      <c r="D12" s="89"/>
    </row>
    <row r="13" spans="1:7" x14ac:dyDescent="0.2">
      <c r="A13" s="623" t="s">
        <v>71</v>
      </c>
      <c r="B13" s="624"/>
      <c r="C13" s="163"/>
      <c r="D13" s="164"/>
    </row>
    <row r="14" spans="1:7" ht="8.4499999999999993" customHeight="1" x14ac:dyDescent="0.2">
      <c r="A14" s="317"/>
      <c r="B14" s="318"/>
      <c r="C14" s="163"/>
      <c r="D14" s="164"/>
    </row>
    <row r="15" spans="1:7" x14ac:dyDescent="0.2">
      <c r="A15" s="636" t="s">
        <v>70</v>
      </c>
      <c r="B15" s="637"/>
      <c r="C15" s="167"/>
      <c r="D15" s="85"/>
    </row>
    <row r="16" spans="1:7" ht="10.15" customHeight="1" x14ac:dyDescent="0.2"/>
    <row r="17" spans="1:11" x14ac:dyDescent="0.2">
      <c r="A17" s="638" t="s">
        <v>311</v>
      </c>
      <c r="B17" s="638"/>
      <c r="C17" s="638"/>
      <c r="D17" s="638"/>
      <c r="E17" s="638"/>
      <c r="F17" s="638"/>
      <c r="G17" s="638"/>
      <c r="H17" s="151"/>
      <c r="I17" s="89"/>
      <c r="J17" s="89"/>
    </row>
    <row r="18" spans="1:11" ht="8.4499999999999993" customHeight="1" x14ac:dyDescent="0.2">
      <c r="A18" s="89"/>
      <c r="B18" s="89"/>
      <c r="C18" s="89"/>
      <c r="D18" s="89"/>
      <c r="E18" s="89"/>
      <c r="F18" s="89"/>
      <c r="G18" s="89"/>
      <c r="H18" s="89"/>
      <c r="I18" s="89"/>
      <c r="J18" s="89"/>
    </row>
    <row r="19" spans="1:11" ht="14.45" customHeight="1" x14ac:dyDescent="0.2">
      <c r="A19" s="168" t="s">
        <v>143</v>
      </c>
      <c r="B19" s="89"/>
      <c r="C19" s="89"/>
      <c r="D19" s="89"/>
      <c r="E19" s="89"/>
      <c r="F19" s="89"/>
      <c r="G19" s="89"/>
      <c r="H19" s="89"/>
      <c r="I19" s="89"/>
      <c r="J19" s="89"/>
    </row>
    <row r="20" spans="1:11" ht="18" customHeight="1" x14ac:dyDescent="0.2">
      <c r="A20" s="625" t="s">
        <v>144</v>
      </c>
      <c r="B20" s="626"/>
      <c r="C20" s="626"/>
      <c r="D20" s="626"/>
      <c r="E20" s="626"/>
      <c r="F20" s="626"/>
      <c r="G20" s="626"/>
      <c r="H20" s="626"/>
      <c r="I20" s="626"/>
      <c r="J20" s="626"/>
      <c r="K20" s="174"/>
    </row>
    <row r="21" spans="1:11" ht="49.15" customHeight="1" x14ac:dyDescent="0.2">
      <c r="A21" s="91" t="s">
        <v>145</v>
      </c>
      <c r="B21" s="91" t="s">
        <v>59</v>
      </c>
      <c r="C21" s="91" t="s">
        <v>303</v>
      </c>
      <c r="D21" s="91" t="s">
        <v>304</v>
      </c>
      <c r="E21" s="91" t="s">
        <v>60</v>
      </c>
      <c r="F21" s="91" t="s">
        <v>313</v>
      </c>
      <c r="G21" s="91" t="s">
        <v>314</v>
      </c>
      <c r="H21" s="91" t="s">
        <v>305</v>
      </c>
      <c r="I21" s="91" t="s">
        <v>306</v>
      </c>
      <c r="J21" s="108" t="s">
        <v>315</v>
      </c>
      <c r="K21" s="172" t="s">
        <v>312</v>
      </c>
    </row>
    <row r="22" spans="1:11" x14ac:dyDescent="0.2">
      <c r="A22" s="90" t="s">
        <v>146</v>
      </c>
      <c r="B22" s="161"/>
      <c r="C22" s="161"/>
      <c r="D22" s="161"/>
      <c r="E22" s="161"/>
      <c r="F22" s="161"/>
      <c r="G22" s="161"/>
      <c r="H22" s="161"/>
      <c r="I22" s="161"/>
      <c r="J22" s="107"/>
      <c r="K22" s="172">
        <f>SUM(B22:J22)</f>
        <v>0</v>
      </c>
    </row>
    <row r="23" spans="1:11" ht="24" x14ac:dyDescent="0.2">
      <c r="A23" s="90" t="s">
        <v>147</v>
      </c>
      <c r="B23" s="161"/>
      <c r="C23" s="161"/>
      <c r="D23" s="161"/>
      <c r="E23" s="161"/>
      <c r="F23" s="161"/>
      <c r="G23" s="161"/>
      <c r="H23" s="161"/>
      <c r="I23" s="161"/>
      <c r="J23" s="107"/>
      <c r="K23" s="172">
        <f t="shared" ref="K23:K36" si="0">SUM(B23:J23)</f>
        <v>0</v>
      </c>
    </row>
    <row r="24" spans="1:11" x14ac:dyDescent="0.2">
      <c r="A24" s="90" t="s">
        <v>148</v>
      </c>
      <c r="B24" s="161"/>
      <c r="C24" s="161"/>
      <c r="D24" s="161"/>
      <c r="E24" s="161"/>
      <c r="F24" s="161"/>
      <c r="G24" s="161"/>
      <c r="H24" s="161"/>
      <c r="I24" s="161"/>
      <c r="J24" s="107"/>
      <c r="K24" s="172">
        <f t="shared" si="0"/>
        <v>0</v>
      </c>
    </row>
    <row r="25" spans="1:11" ht="24" x14ac:dyDescent="0.2">
      <c r="A25" s="90" t="s">
        <v>149</v>
      </c>
      <c r="B25" s="161"/>
      <c r="C25" s="161"/>
      <c r="D25" s="161"/>
      <c r="E25" s="161"/>
      <c r="F25" s="161"/>
      <c r="G25" s="161"/>
      <c r="H25" s="161"/>
      <c r="I25" s="161"/>
      <c r="J25" s="107"/>
      <c r="K25" s="172">
        <f t="shared" si="0"/>
        <v>0</v>
      </c>
    </row>
    <row r="26" spans="1:11" x14ac:dyDescent="0.2">
      <c r="A26" s="90" t="s">
        <v>150</v>
      </c>
      <c r="B26" s="161"/>
      <c r="C26" s="161"/>
      <c r="D26" s="161"/>
      <c r="E26" s="161"/>
      <c r="F26" s="161"/>
      <c r="G26" s="161"/>
      <c r="H26" s="161"/>
      <c r="I26" s="161"/>
      <c r="J26" s="107"/>
      <c r="K26" s="172">
        <f t="shared" si="0"/>
        <v>0</v>
      </c>
    </row>
    <row r="27" spans="1:11" x14ac:dyDescent="0.2">
      <c r="A27" s="90" t="s">
        <v>151</v>
      </c>
      <c r="B27" s="161"/>
      <c r="C27" s="161"/>
      <c r="D27" s="161"/>
      <c r="E27" s="161"/>
      <c r="F27" s="161"/>
      <c r="G27" s="161"/>
      <c r="H27" s="161"/>
      <c r="I27" s="161"/>
      <c r="J27" s="107"/>
      <c r="K27" s="172">
        <f t="shared" si="0"/>
        <v>0</v>
      </c>
    </row>
    <row r="28" spans="1:11" ht="24" x14ac:dyDescent="0.2">
      <c r="A28" s="90" t="s">
        <v>152</v>
      </c>
      <c r="B28" s="161"/>
      <c r="C28" s="161"/>
      <c r="D28" s="161"/>
      <c r="E28" s="161"/>
      <c r="F28" s="161"/>
      <c r="G28" s="161"/>
      <c r="H28" s="161"/>
      <c r="I28" s="161"/>
      <c r="J28" s="107"/>
      <c r="K28" s="172">
        <f t="shared" si="0"/>
        <v>0</v>
      </c>
    </row>
    <row r="29" spans="1:11" x14ac:dyDescent="0.2">
      <c r="A29" s="90" t="s">
        <v>153</v>
      </c>
      <c r="B29" s="161"/>
      <c r="C29" s="161"/>
      <c r="D29" s="161"/>
      <c r="E29" s="161"/>
      <c r="F29" s="161"/>
      <c r="G29" s="161"/>
      <c r="H29" s="161"/>
      <c r="I29" s="161"/>
      <c r="J29" s="107"/>
      <c r="K29" s="172">
        <f t="shared" si="0"/>
        <v>0</v>
      </c>
    </row>
    <row r="30" spans="1:11" x14ac:dyDescent="0.2">
      <c r="A30" s="90" t="s">
        <v>154</v>
      </c>
      <c r="B30" s="161"/>
      <c r="C30" s="161"/>
      <c r="D30" s="161"/>
      <c r="E30" s="161"/>
      <c r="F30" s="161"/>
      <c r="G30" s="161"/>
      <c r="H30" s="161"/>
      <c r="I30" s="161"/>
      <c r="J30" s="107"/>
      <c r="K30" s="172">
        <f t="shared" si="0"/>
        <v>0</v>
      </c>
    </row>
    <row r="31" spans="1:11" x14ac:dyDescent="0.2">
      <c r="A31" s="90" t="s">
        <v>347</v>
      </c>
      <c r="B31" s="161"/>
      <c r="C31" s="161"/>
      <c r="D31" s="161"/>
      <c r="E31" s="161"/>
      <c r="F31" s="161"/>
      <c r="G31" s="161"/>
      <c r="H31" s="161"/>
      <c r="I31" s="161"/>
      <c r="J31" s="107"/>
      <c r="K31" s="172">
        <f t="shared" si="0"/>
        <v>0</v>
      </c>
    </row>
    <row r="32" spans="1:11" x14ac:dyDescent="0.2">
      <c r="A32" s="90" t="s">
        <v>12</v>
      </c>
      <c r="B32" s="161"/>
      <c r="C32" s="161"/>
      <c r="D32" s="161"/>
      <c r="E32" s="161"/>
      <c r="F32" s="161"/>
      <c r="G32" s="161"/>
      <c r="H32" s="161"/>
      <c r="I32" s="161"/>
      <c r="J32" s="107"/>
      <c r="K32" s="172">
        <f t="shared" si="0"/>
        <v>0</v>
      </c>
    </row>
    <row r="33" spans="1:11" ht="24" x14ac:dyDescent="0.2">
      <c r="A33" s="90" t="s">
        <v>155</v>
      </c>
      <c r="B33" s="161"/>
      <c r="C33" s="161"/>
      <c r="D33" s="161"/>
      <c r="E33" s="161"/>
      <c r="F33" s="161"/>
      <c r="G33" s="161"/>
      <c r="H33" s="161"/>
      <c r="I33" s="161"/>
      <c r="J33" s="107"/>
      <c r="K33" s="172">
        <f t="shared" si="0"/>
        <v>0</v>
      </c>
    </row>
    <row r="34" spans="1:11" x14ac:dyDescent="0.2">
      <c r="A34" s="90" t="s">
        <v>156</v>
      </c>
      <c r="B34" s="161"/>
      <c r="C34" s="161"/>
      <c r="D34" s="161"/>
      <c r="E34" s="161"/>
      <c r="F34" s="161"/>
      <c r="G34" s="161"/>
      <c r="H34" s="161"/>
      <c r="I34" s="161"/>
      <c r="J34" s="107"/>
      <c r="K34" s="172">
        <f t="shared" si="0"/>
        <v>0</v>
      </c>
    </row>
    <row r="35" spans="1:11" x14ac:dyDescent="0.2">
      <c r="A35" s="90" t="s">
        <v>157</v>
      </c>
      <c r="B35" s="161"/>
      <c r="C35" s="161"/>
      <c r="D35" s="161"/>
      <c r="E35" s="161"/>
      <c r="F35" s="161"/>
      <c r="G35" s="161"/>
      <c r="H35" s="161"/>
      <c r="I35" s="161"/>
      <c r="J35" s="107"/>
      <c r="K35" s="172">
        <f t="shared" si="0"/>
        <v>0</v>
      </c>
    </row>
    <row r="36" spans="1:11" x14ac:dyDescent="0.2">
      <c r="A36" s="90" t="s">
        <v>158</v>
      </c>
      <c r="B36" s="161"/>
      <c r="C36" s="161"/>
      <c r="D36" s="161"/>
      <c r="E36" s="161"/>
      <c r="F36" s="161"/>
      <c r="G36" s="161"/>
      <c r="H36" s="161"/>
      <c r="I36" s="161"/>
      <c r="J36" s="107"/>
      <c r="K36" s="172">
        <f t="shared" si="0"/>
        <v>0</v>
      </c>
    </row>
    <row r="37" spans="1:11" ht="16.899999999999999" customHeight="1" x14ac:dyDescent="0.2">
      <c r="A37" s="169" t="s">
        <v>19</v>
      </c>
      <c r="B37" s="170">
        <f>SUM(B22:B36)</f>
        <v>0</v>
      </c>
      <c r="C37" s="170">
        <f t="shared" ref="C37:K37" si="1">SUM(C22:C36)</f>
        <v>0</v>
      </c>
      <c r="D37" s="170">
        <f t="shared" si="1"/>
        <v>0</v>
      </c>
      <c r="E37" s="170">
        <f t="shared" si="1"/>
        <v>0</v>
      </c>
      <c r="F37" s="170">
        <f t="shared" si="1"/>
        <v>0</v>
      </c>
      <c r="G37" s="170">
        <f t="shared" si="1"/>
        <v>0</v>
      </c>
      <c r="H37" s="170">
        <f t="shared" si="1"/>
        <v>0</v>
      </c>
      <c r="I37" s="170">
        <f t="shared" si="1"/>
        <v>0</v>
      </c>
      <c r="J37" s="171">
        <f t="shared" si="1"/>
        <v>0</v>
      </c>
      <c r="K37" s="173">
        <f t="shared" si="1"/>
        <v>0</v>
      </c>
    </row>
    <row r="38" spans="1:11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</row>
    <row r="39" spans="1:11" ht="5.45" customHeight="1" x14ac:dyDescent="0.2">
      <c r="A39" s="89"/>
      <c r="B39" s="89"/>
      <c r="C39" s="89"/>
      <c r="D39" s="89"/>
      <c r="E39" s="89"/>
      <c r="F39" s="89"/>
      <c r="G39" s="89"/>
      <c r="H39" s="89"/>
      <c r="I39" s="89"/>
      <c r="J39" s="89"/>
    </row>
    <row r="40" spans="1:11" ht="19.899999999999999" customHeight="1" x14ac:dyDescent="0.2">
      <c r="A40" s="92" t="s">
        <v>316</v>
      </c>
      <c r="B40" s="89"/>
      <c r="C40" s="89"/>
      <c r="D40" s="89"/>
      <c r="E40" s="89"/>
      <c r="F40" s="89"/>
      <c r="G40" s="89"/>
      <c r="H40" s="89"/>
      <c r="I40" s="89"/>
      <c r="J40" s="89"/>
    </row>
    <row r="41" spans="1:11" x14ac:dyDescent="0.2">
      <c r="A41" s="627"/>
      <c r="B41" s="628"/>
      <c r="C41" s="628"/>
      <c r="D41" s="628"/>
      <c r="E41" s="628"/>
      <c r="F41" s="628"/>
      <c r="G41" s="628"/>
      <c r="H41" s="628"/>
      <c r="I41" s="628"/>
      <c r="J41" s="629"/>
    </row>
    <row r="42" spans="1:11" x14ac:dyDescent="0.2">
      <c r="A42" s="630"/>
      <c r="B42" s="631"/>
      <c r="C42" s="631"/>
      <c r="D42" s="631"/>
      <c r="E42" s="631"/>
      <c r="F42" s="631"/>
      <c r="G42" s="631"/>
      <c r="H42" s="631"/>
      <c r="I42" s="631"/>
      <c r="J42" s="632"/>
    </row>
    <row r="43" spans="1:11" x14ac:dyDescent="0.2">
      <c r="A43" s="630"/>
      <c r="B43" s="631"/>
      <c r="C43" s="631"/>
      <c r="D43" s="631"/>
      <c r="E43" s="631"/>
      <c r="F43" s="631"/>
      <c r="G43" s="631"/>
      <c r="H43" s="631"/>
      <c r="I43" s="631"/>
      <c r="J43" s="632"/>
    </row>
    <row r="44" spans="1:11" x14ac:dyDescent="0.2">
      <c r="A44" s="630"/>
      <c r="B44" s="631"/>
      <c r="C44" s="631"/>
      <c r="D44" s="631"/>
      <c r="E44" s="631"/>
      <c r="F44" s="631"/>
      <c r="G44" s="631"/>
      <c r="H44" s="631"/>
      <c r="I44" s="631"/>
      <c r="J44" s="632"/>
    </row>
    <row r="45" spans="1:11" x14ac:dyDescent="0.2">
      <c r="A45" s="630"/>
      <c r="B45" s="631"/>
      <c r="C45" s="631"/>
      <c r="D45" s="631"/>
      <c r="E45" s="631"/>
      <c r="F45" s="631"/>
      <c r="G45" s="631"/>
      <c r="H45" s="631"/>
      <c r="I45" s="631"/>
      <c r="J45" s="632"/>
    </row>
    <row r="46" spans="1:11" x14ac:dyDescent="0.2">
      <c r="A46" s="630"/>
      <c r="B46" s="631"/>
      <c r="C46" s="631"/>
      <c r="D46" s="631"/>
      <c r="E46" s="631"/>
      <c r="F46" s="631"/>
      <c r="G46" s="631"/>
      <c r="H46" s="631"/>
      <c r="I46" s="631"/>
      <c r="J46" s="632"/>
    </row>
    <row r="47" spans="1:11" x14ac:dyDescent="0.2">
      <c r="A47" s="630"/>
      <c r="B47" s="631"/>
      <c r="C47" s="631"/>
      <c r="D47" s="631"/>
      <c r="E47" s="631"/>
      <c r="F47" s="631"/>
      <c r="G47" s="631"/>
      <c r="H47" s="631"/>
      <c r="I47" s="631"/>
      <c r="J47" s="632"/>
    </row>
    <row r="48" spans="1:11" x14ac:dyDescent="0.2">
      <c r="A48" s="630"/>
      <c r="B48" s="631"/>
      <c r="C48" s="631"/>
      <c r="D48" s="631"/>
      <c r="E48" s="631"/>
      <c r="F48" s="631"/>
      <c r="G48" s="631"/>
      <c r="H48" s="631"/>
      <c r="I48" s="631"/>
      <c r="J48" s="632"/>
    </row>
    <row r="49" spans="1:10" x14ac:dyDescent="0.2">
      <c r="A49" s="630"/>
      <c r="B49" s="631"/>
      <c r="C49" s="631"/>
      <c r="D49" s="631"/>
      <c r="E49" s="631"/>
      <c r="F49" s="631"/>
      <c r="G49" s="631"/>
      <c r="H49" s="631"/>
      <c r="I49" s="631"/>
      <c r="J49" s="632"/>
    </row>
    <row r="50" spans="1:10" x14ac:dyDescent="0.2">
      <c r="A50" s="633"/>
      <c r="B50" s="634"/>
      <c r="C50" s="634"/>
      <c r="D50" s="634"/>
      <c r="E50" s="634"/>
      <c r="F50" s="634"/>
      <c r="G50" s="634"/>
      <c r="H50" s="634"/>
      <c r="I50" s="634"/>
      <c r="J50" s="635"/>
    </row>
  </sheetData>
  <mergeCells count="12">
    <mergeCell ref="A41:J50"/>
    <mergeCell ref="A1:G1"/>
    <mergeCell ref="A5:F5"/>
    <mergeCell ref="B7:C7"/>
    <mergeCell ref="B8:C8"/>
    <mergeCell ref="B10:C10"/>
    <mergeCell ref="B11:D11"/>
    <mergeCell ref="A12:B12"/>
    <mergeCell ref="A13:B13"/>
    <mergeCell ref="A15:B15"/>
    <mergeCell ref="A17:G17"/>
    <mergeCell ref="A20:J2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M107"/>
  <sheetViews>
    <sheetView showGridLines="0" topLeftCell="A77" zoomScaleNormal="100" workbookViewId="0">
      <selection activeCell="O101" sqref="N101:O103"/>
    </sheetView>
  </sheetViews>
  <sheetFormatPr baseColWidth="10" defaultColWidth="11.42578125" defaultRowHeight="15" x14ac:dyDescent="0.25"/>
  <cols>
    <col min="1" max="1" width="11.42578125" style="18" customWidth="1"/>
    <col min="2" max="2" width="12.42578125" style="18" bestFit="1" customWidth="1"/>
    <col min="3" max="16384" width="11.42578125" style="18"/>
  </cols>
  <sheetData>
    <row r="1" spans="1:10" x14ac:dyDescent="0.25">
      <c r="A1" s="665">
        <f>'Données générales ES'!A1:F1</f>
        <v>0</v>
      </c>
      <c r="B1" s="665"/>
      <c r="C1" s="665"/>
      <c r="D1" s="665"/>
      <c r="E1" s="665"/>
      <c r="F1" s="665"/>
      <c r="G1" s="665"/>
      <c r="H1" s="665"/>
      <c r="I1" s="665"/>
      <c r="J1" s="665"/>
    </row>
    <row r="2" spans="1:10" ht="7.15" customHeight="1" x14ac:dyDescent="0.25"/>
    <row r="3" spans="1:10" ht="23.25" x14ac:dyDescent="0.25">
      <c r="A3" s="25" t="s">
        <v>416</v>
      </c>
    </row>
    <row r="4" spans="1:10" ht="7.15" customHeight="1" x14ac:dyDescent="0.25"/>
    <row r="5" spans="1:10" ht="18" customHeight="1" x14ac:dyDescent="0.25">
      <c r="A5" s="660" t="s">
        <v>103</v>
      </c>
      <c r="B5" s="660"/>
      <c r="C5" s="660"/>
      <c r="D5" s="660"/>
      <c r="E5" s="660"/>
    </row>
    <row r="6" spans="1:10" ht="18" customHeight="1" x14ac:dyDescent="0.25">
      <c r="A6" s="659" t="s">
        <v>86</v>
      </c>
      <c r="B6" s="659"/>
      <c r="C6" s="659"/>
      <c r="D6" s="664"/>
      <c r="E6" s="664"/>
    </row>
    <row r="7" spans="1:10" ht="18" customHeight="1" x14ac:dyDescent="0.25">
      <c r="A7" s="103"/>
      <c r="B7" s="659" t="s">
        <v>343</v>
      </c>
      <c r="C7" s="659"/>
      <c r="D7" s="659"/>
      <c r="E7" s="103"/>
      <c r="F7" s="18" t="s">
        <v>254</v>
      </c>
      <c r="H7" s="666" t="s">
        <v>194</v>
      </c>
      <c r="I7" s="666"/>
    </row>
    <row r="8" spans="1:10" ht="18" customHeight="1" x14ac:dyDescent="0.25">
      <c r="A8" s="103"/>
      <c r="B8" s="659" t="s">
        <v>253</v>
      </c>
      <c r="C8" s="659"/>
      <c r="D8" s="659"/>
      <c r="E8" s="103"/>
      <c r="F8" s="18" t="s">
        <v>255</v>
      </c>
      <c r="H8" s="666" t="s">
        <v>194</v>
      </c>
      <c r="I8" s="666"/>
    </row>
    <row r="9" spans="1:10" ht="11.45" customHeight="1" x14ac:dyDescent="0.25">
      <c r="A9" s="103"/>
      <c r="B9" s="103"/>
      <c r="C9" s="103"/>
      <c r="D9" s="105"/>
      <c r="E9" s="105"/>
    </row>
    <row r="10" spans="1:10" ht="18" customHeight="1" x14ac:dyDescent="0.25">
      <c r="A10" s="659" t="s">
        <v>87</v>
      </c>
      <c r="B10" s="659"/>
      <c r="C10" s="659"/>
      <c r="E10" s="659" t="s">
        <v>88</v>
      </c>
      <c r="F10" s="659"/>
      <c r="G10" s="659"/>
    </row>
    <row r="11" spans="1:10" ht="18" customHeight="1" x14ac:dyDescent="0.25">
      <c r="A11" s="659" t="s">
        <v>89</v>
      </c>
      <c r="B11" s="659"/>
      <c r="C11" s="659"/>
      <c r="E11" s="659" t="s">
        <v>260</v>
      </c>
      <c r="F11" s="659"/>
      <c r="G11" s="659"/>
      <c r="H11" s="659"/>
    </row>
    <row r="12" spans="1:10" ht="18" customHeight="1" x14ac:dyDescent="0.25"/>
    <row r="13" spans="1:10" s="136" customFormat="1" ht="17.25" customHeight="1" x14ac:dyDescent="0.25">
      <c r="A13" s="434" t="s">
        <v>256</v>
      </c>
      <c r="B13" s="434"/>
      <c r="C13" s="434"/>
      <c r="D13" s="434"/>
      <c r="E13" s="434"/>
      <c r="F13" s="434"/>
      <c r="G13" s="434"/>
    </row>
    <row r="14" spans="1:10" ht="18" customHeight="1" x14ac:dyDescent="0.25">
      <c r="A14" s="659" t="s">
        <v>263</v>
      </c>
      <c r="B14" s="659"/>
      <c r="C14" s="659"/>
      <c r="D14" s="659"/>
      <c r="E14" s="659"/>
      <c r="F14" s="659"/>
      <c r="G14" s="662"/>
      <c r="H14" s="662"/>
      <c r="I14" s="662"/>
    </row>
    <row r="15" spans="1:10" ht="18" customHeight="1" x14ac:dyDescent="0.25">
      <c r="A15" s="659" t="s">
        <v>261</v>
      </c>
      <c r="B15" s="659"/>
      <c r="C15" s="659"/>
      <c r="D15" s="659"/>
      <c r="E15" s="16"/>
      <c r="F15" s="16"/>
    </row>
    <row r="16" spans="1:10" ht="18" customHeight="1" x14ac:dyDescent="0.25">
      <c r="A16" s="659" t="s">
        <v>257</v>
      </c>
      <c r="B16" s="659"/>
      <c r="C16" s="659"/>
      <c r="D16" s="659"/>
      <c r="E16" s="659"/>
      <c r="F16" s="659"/>
      <c r="G16" s="659"/>
      <c r="H16" s="659"/>
      <c r="I16" s="659"/>
      <c r="J16" s="659"/>
    </row>
    <row r="17" spans="1:13" ht="18" customHeight="1" x14ac:dyDescent="0.25">
      <c r="A17" s="669" t="s">
        <v>127</v>
      </c>
      <c r="B17" s="669"/>
      <c r="C17" s="669"/>
      <c r="D17" s="669"/>
      <c r="E17" s="670" t="s">
        <v>128</v>
      </c>
      <c r="F17" s="670"/>
      <c r="G17" s="663" t="s">
        <v>129</v>
      </c>
      <c r="H17" s="663"/>
      <c r="I17" s="663"/>
      <c r="J17" s="18" t="s">
        <v>130</v>
      </c>
    </row>
    <row r="18" spans="1:13" ht="18" customHeight="1" x14ac:dyDescent="0.25">
      <c r="C18" s="27"/>
    </row>
    <row r="19" spans="1:13" ht="18" customHeight="1" x14ac:dyDescent="0.25">
      <c r="A19" s="675" t="s">
        <v>104</v>
      </c>
      <c r="B19" s="675"/>
      <c r="C19" s="675"/>
      <c r="D19" s="675"/>
      <c r="E19" s="675"/>
    </row>
    <row r="20" spans="1:13" s="23" customFormat="1" ht="18" customHeight="1" x14ac:dyDescent="0.25">
      <c r="A20" s="674" t="s">
        <v>258</v>
      </c>
      <c r="B20" s="674"/>
      <c r="C20" s="674"/>
      <c r="D20" s="674"/>
      <c r="E20" s="674"/>
      <c r="F20" s="674"/>
      <c r="G20" s="674"/>
      <c r="H20" s="674"/>
      <c r="I20" s="674"/>
      <c r="J20" s="674"/>
    </row>
    <row r="21" spans="1:13" ht="19.149999999999999" customHeight="1" x14ac:dyDescent="0.25">
      <c r="A21" s="659" t="s">
        <v>91</v>
      </c>
      <c r="B21" s="659"/>
      <c r="C21" s="26"/>
    </row>
    <row r="22" spans="1:13" ht="19.149999999999999" customHeight="1" x14ac:dyDescent="0.25">
      <c r="A22" s="659" t="s">
        <v>93</v>
      </c>
      <c r="B22" s="659"/>
      <c r="C22" s="26"/>
      <c r="M22" s="16"/>
    </row>
    <row r="23" spans="1:13" ht="23.45" customHeight="1" x14ac:dyDescent="0.25">
      <c r="A23" s="659" t="s">
        <v>94</v>
      </c>
      <c r="B23" s="659"/>
      <c r="C23" s="26"/>
      <c r="M23" s="16"/>
    </row>
    <row r="24" spans="1:13" ht="18" customHeight="1" x14ac:dyDescent="0.25">
      <c r="A24" s="673"/>
      <c r="B24" s="673"/>
      <c r="C24" s="26"/>
    </row>
    <row r="25" spans="1:13" ht="18" customHeight="1" x14ac:dyDescent="0.25">
      <c r="A25" s="660" t="s">
        <v>105</v>
      </c>
      <c r="B25" s="660"/>
      <c r="C25" s="660"/>
      <c r="D25" s="660"/>
      <c r="E25" s="660"/>
    </row>
    <row r="26" spans="1:13" s="146" customFormat="1" ht="18" customHeight="1" x14ac:dyDescent="0.25">
      <c r="A26" s="672" t="s">
        <v>259</v>
      </c>
      <c r="B26" s="672"/>
      <c r="C26" s="672"/>
      <c r="D26" s="672"/>
      <c r="E26" s="672"/>
      <c r="F26" s="672"/>
      <c r="G26" s="672"/>
      <c r="H26" s="672"/>
      <c r="I26" s="672"/>
      <c r="J26" s="672"/>
    </row>
    <row r="27" spans="1:13" ht="18" customHeight="1" x14ac:dyDescent="0.25">
      <c r="A27" s="659" t="s">
        <v>95</v>
      </c>
      <c r="B27" s="659"/>
      <c r="C27" s="26"/>
      <c r="L27" s="16"/>
    </row>
    <row r="28" spans="1:13" ht="18" customHeight="1" x14ac:dyDescent="0.25">
      <c r="A28" s="16" t="s">
        <v>96</v>
      </c>
      <c r="C28" s="26"/>
      <c r="L28" s="16" t="s">
        <v>100</v>
      </c>
    </row>
    <row r="29" spans="1:13" ht="18" customHeight="1" x14ac:dyDescent="0.25">
      <c r="A29" s="659" t="s">
        <v>97</v>
      </c>
      <c r="B29" s="659"/>
      <c r="C29" s="26"/>
      <c r="L29" s="16"/>
    </row>
    <row r="30" spans="1:13" ht="18" customHeight="1" x14ac:dyDescent="0.25">
      <c r="A30" s="16" t="s">
        <v>98</v>
      </c>
      <c r="C30" s="26"/>
      <c r="L30" s="16"/>
    </row>
    <row r="31" spans="1:13" ht="18" customHeight="1" x14ac:dyDescent="0.25">
      <c r="A31" s="104"/>
      <c r="C31" s="26"/>
      <c r="L31" s="104"/>
    </row>
    <row r="32" spans="1:13" ht="18" customHeight="1" x14ac:dyDescent="0.25">
      <c r="A32" s="660" t="s">
        <v>106</v>
      </c>
      <c r="B32" s="660"/>
      <c r="C32" s="660"/>
      <c r="D32" s="660"/>
      <c r="E32" s="660"/>
    </row>
    <row r="33" spans="1:11" ht="18" customHeight="1" x14ac:dyDescent="0.25"/>
    <row r="34" spans="1:11" ht="18" customHeight="1" x14ac:dyDescent="0.25">
      <c r="A34" s="463"/>
      <c r="B34" s="464"/>
      <c r="C34" s="464"/>
      <c r="D34" s="464"/>
      <c r="E34" s="464"/>
      <c r="F34" s="464"/>
      <c r="G34" s="464"/>
      <c r="H34" s="464"/>
      <c r="I34" s="464"/>
      <c r="J34" s="464"/>
      <c r="K34" s="465"/>
    </row>
    <row r="35" spans="1:11" ht="18" customHeight="1" x14ac:dyDescent="0.25">
      <c r="A35" s="466"/>
      <c r="B35" s="467"/>
      <c r="C35" s="467"/>
      <c r="D35" s="467"/>
      <c r="E35" s="467"/>
      <c r="F35" s="467"/>
      <c r="G35" s="467"/>
      <c r="H35" s="467"/>
      <c r="I35" s="467"/>
      <c r="J35" s="467"/>
      <c r="K35" s="468"/>
    </row>
    <row r="36" spans="1:11" ht="18" customHeight="1" x14ac:dyDescent="0.25">
      <c r="A36" s="466"/>
      <c r="B36" s="467"/>
      <c r="C36" s="467"/>
      <c r="D36" s="467"/>
      <c r="E36" s="467"/>
      <c r="F36" s="467"/>
      <c r="G36" s="467"/>
      <c r="H36" s="467"/>
      <c r="I36" s="467"/>
      <c r="J36" s="467"/>
      <c r="K36" s="468"/>
    </row>
    <row r="37" spans="1:11" ht="18" customHeight="1" x14ac:dyDescent="0.25">
      <c r="A37" s="466"/>
      <c r="B37" s="467"/>
      <c r="C37" s="467"/>
      <c r="D37" s="467"/>
      <c r="E37" s="467"/>
      <c r="F37" s="467"/>
      <c r="G37" s="467"/>
      <c r="H37" s="467"/>
      <c r="I37" s="467"/>
      <c r="J37" s="467"/>
      <c r="K37" s="468"/>
    </row>
    <row r="38" spans="1:11" ht="18" customHeight="1" x14ac:dyDescent="0.25">
      <c r="A38" s="466"/>
      <c r="B38" s="467"/>
      <c r="C38" s="467"/>
      <c r="D38" s="467"/>
      <c r="E38" s="467"/>
      <c r="F38" s="467"/>
      <c r="G38" s="467"/>
      <c r="H38" s="467"/>
      <c r="I38" s="467"/>
      <c r="J38" s="467"/>
      <c r="K38" s="468"/>
    </row>
    <row r="39" spans="1:11" ht="18" customHeight="1" x14ac:dyDescent="0.25">
      <c r="A39" s="466"/>
      <c r="B39" s="467"/>
      <c r="C39" s="467"/>
      <c r="D39" s="467"/>
      <c r="E39" s="467"/>
      <c r="F39" s="467"/>
      <c r="G39" s="467"/>
      <c r="H39" s="467"/>
      <c r="I39" s="467"/>
      <c r="J39" s="467"/>
      <c r="K39" s="468"/>
    </row>
    <row r="40" spans="1:11" ht="18" customHeight="1" x14ac:dyDescent="0.25">
      <c r="A40" s="466"/>
      <c r="B40" s="467"/>
      <c r="C40" s="467"/>
      <c r="D40" s="467"/>
      <c r="E40" s="467"/>
      <c r="F40" s="467"/>
      <c r="G40" s="467"/>
      <c r="H40" s="467"/>
      <c r="I40" s="467"/>
      <c r="J40" s="467"/>
      <c r="K40" s="468"/>
    </row>
    <row r="41" spans="1:11" ht="18" customHeigh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8"/>
    </row>
    <row r="42" spans="1:11" ht="18" customHeight="1" x14ac:dyDescent="0.25">
      <c r="A42" s="469"/>
      <c r="B42" s="470"/>
      <c r="C42" s="470"/>
      <c r="D42" s="470"/>
      <c r="E42" s="470"/>
      <c r="F42" s="470"/>
      <c r="G42" s="470"/>
      <c r="H42" s="470"/>
      <c r="I42" s="470"/>
      <c r="J42" s="470"/>
      <c r="K42" s="471"/>
    </row>
    <row r="43" spans="1:11" x14ac:dyDescent="0.25">
      <c r="A43" s="147"/>
      <c r="B43" s="147"/>
      <c r="C43" s="147"/>
      <c r="D43" s="147"/>
      <c r="E43" s="147"/>
      <c r="F43" s="147"/>
      <c r="G43" s="147"/>
      <c r="H43" s="147"/>
      <c r="I43" s="147"/>
      <c r="J43" s="147"/>
      <c r="K43" s="147"/>
    </row>
    <row r="44" spans="1:11" ht="18" customHeight="1" x14ac:dyDescent="0.25">
      <c r="A44" s="661" t="s">
        <v>417</v>
      </c>
      <c r="B44" s="661"/>
      <c r="C44" s="661"/>
      <c r="D44" s="661"/>
      <c r="E44" s="661"/>
      <c r="F44" s="661"/>
    </row>
    <row r="45" spans="1:11" ht="6" customHeight="1" x14ac:dyDescent="0.25">
      <c r="A45" s="295"/>
      <c r="B45" s="295"/>
      <c r="C45" s="295"/>
      <c r="D45" s="295"/>
      <c r="E45" s="295"/>
      <c r="F45" s="295"/>
    </row>
    <row r="46" spans="1:11" ht="18" customHeight="1" x14ac:dyDescent="0.25">
      <c r="A46" s="658" t="s">
        <v>376</v>
      </c>
      <c r="B46" s="658"/>
      <c r="C46" s="658"/>
      <c r="D46" s="658"/>
      <c r="E46" s="658"/>
      <c r="F46" s="658"/>
      <c r="G46" s="148" t="s">
        <v>131</v>
      </c>
      <c r="H46" s="149" t="s">
        <v>132</v>
      </c>
      <c r="I46" s="149"/>
    </row>
    <row r="47" spans="1:11" ht="18" customHeight="1" x14ac:dyDescent="0.25">
      <c r="A47" s="659" t="s">
        <v>86</v>
      </c>
      <c r="B47" s="659"/>
      <c r="C47" s="659"/>
      <c r="D47" s="664"/>
      <c r="E47" s="664"/>
    </row>
    <row r="48" spans="1:11" ht="18" customHeight="1" x14ac:dyDescent="0.25">
      <c r="A48" s="103"/>
      <c r="B48" s="659" t="s">
        <v>252</v>
      </c>
      <c r="C48" s="659"/>
      <c r="D48" s="659"/>
      <c r="E48" s="103"/>
      <c r="F48" s="18" t="s">
        <v>254</v>
      </c>
      <c r="H48" s="666" t="s">
        <v>194</v>
      </c>
      <c r="I48" s="666"/>
    </row>
    <row r="49" spans="1:13" ht="18" customHeight="1" x14ac:dyDescent="0.25">
      <c r="A49" s="103"/>
      <c r="B49" s="659" t="s">
        <v>253</v>
      </c>
      <c r="C49" s="659"/>
      <c r="D49" s="659"/>
      <c r="E49" s="103"/>
      <c r="F49" s="18" t="s">
        <v>255</v>
      </c>
      <c r="H49" s="666" t="s">
        <v>194</v>
      </c>
      <c r="I49" s="666"/>
    </row>
    <row r="50" spans="1:13" ht="18" customHeight="1" x14ac:dyDescent="0.25">
      <c r="A50" s="659" t="s">
        <v>87</v>
      </c>
      <c r="B50" s="659"/>
      <c r="C50" s="659"/>
      <c r="E50" s="659" t="s">
        <v>88</v>
      </c>
      <c r="F50" s="659"/>
      <c r="G50" s="659"/>
    </row>
    <row r="51" spans="1:13" ht="18" customHeight="1" x14ac:dyDescent="0.25">
      <c r="A51" s="659" t="s">
        <v>89</v>
      </c>
      <c r="B51" s="659"/>
      <c r="C51" s="659"/>
      <c r="E51" s="659" t="s">
        <v>260</v>
      </c>
      <c r="F51" s="659"/>
      <c r="G51" s="659"/>
      <c r="H51" s="659"/>
    </row>
    <row r="52" spans="1:13" ht="11.45" customHeight="1" x14ac:dyDescent="0.25">
      <c r="A52" s="668"/>
      <c r="B52" s="668"/>
      <c r="C52" s="26"/>
    </row>
    <row r="53" spans="1:13" ht="18" customHeight="1" x14ac:dyDescent="0.25">
      <c r="A53" s="658" t="s">
        <v>99</v>
      </c>
      <c r="B53" s="658"/>
      <c r="C53" s="658"/>
      <c r="D53" s="658"/>
      <c r="E53" s="658"/>
      <c r="F53" s="658"/>
      <c r="G53" s="148" t="s">
        <v>131</v>
      </c>
      <c r="H53" s="149" t="s">
        <v>132</v>
      </c>
      <c r="I53" s="149"/>
    </row>
    <row r="54" spans="1:13" ht="18" customHeight="1" x14ac:dyDescent="0.25">
      <c r="A54" s="667" t="s">
        <v>262</v>
      </c>
      <c r="B54" s="667"/>
      <c r="C54" s="667"/>
      <c r="D54" s="667"/>
      <c r="E54" s="667"/>
      <c r="F54" s="667"/>
      <c r="G54" s="667"/>
      <c r="H54" s="667"/>
      <c r="I54" s="667"/>
    </row>
    <row r="55" spans="1:13" ht="18" customHeight="1" x14ac:dyDescent="0.25">
      <c r="A55" s="659" t="s">
        <v>319</v>
      </c>
      <c r="B55" s="659"/>
      <c r="C55" s="659"/>
      <c r="D55" s="659"/>
      <c r="E55" s="659"/>
      <c r="F55" s="659"/>
      <c r="G55" s="662"/>
      <c r="H55" s="662"/>
      <c r="I55" s="662"/>
    </row>
    <row r="56" spans="1:13" ht="18" customHeight="1" x14ac:dyDescent="0.25">
      <c r="A56" s="659" t="s">
        <v>90</v>
      </c>
      <c r="B56" s="659"/>
      <c r="C56" s="659"/>
      <c r="D56" s="659"/>
      <c r="E56" s="109" t="s">
        <v>131</v>
      </c>
      <c r="F56" s="150" t="s">
        <v>132</v>
      </c>
    </row>
    <row r="57" spans="1:13" ht="18" customHeight="1" x14ac:dyDescent="0.25">
      <c r="A57" s="659" t="s">
        <v>264</v>
      </c>
      <c r="B57" s="659"/>
      <c r="C57" s="659"/>
      <c r="D57" s="659"/>
      <c r="E57" s="659"/>
      <c r="F57" s="659"/>
      <c r="G57" s="659"/>
      <c r="H57" s="659"/>
      <c r="I57" s="659"/>
      <c r="J57" s="659"/>
      <c r="K57" s="659"/>
    </row>
    <row r="58" spans="1:13" ht="18" customHeight="1" x14ac:dyDescent="0.25">
      <c r="A58" s="669" t="s">
        <v>127</v>
      </c>
      <c r="B58" s="669"/>
      <c r="C58" s="669"/>
      <c r="D58" s="669"/>
      <c r="E58" s="670" t="s">
        <v>128</v>
      </c>
      <c r="F58" s="670"/>
      <c r="H58" s="669" t="s">
        <v>129</v>
      </c>
      <c r="I58" s="669"/>
      <c r="J58" s="669"/>
    </row>
    <row r="59" spans="1:13" ht="18" customHeight="1" x14ac:dyDescent="0.25">
      <c r="A59" s="18" t="s">
        <v>130</v>
      </c>
      <c r="C59" s="27"/>
    </row>
    <row r="60" spans="1:13" ht="13.15" customHeight="1" x14ac:dyDescent="0.25"/>
    <row r="61" spans="1:13" ht="18" customHeight="1" x14ac:dyDescent="0.25">
      <c r="A61" s="658" t="s">
        <v>101</v>
      </c>
      <c r="B61" s="658"/>
      <c r="C61" s="658"/>
      <c r="D61" s="658"/>
      <c r="E61" s="658"/>
      <c r="K61" s="16"/>
    </row>
    <row r="62" spans="1:13" x14ac:dyDescent="0.25">
      <c r="A62" s="659" t="s">
        <v>91</v>
      </c>
      <c r="B62" s="659"/>
      <c r="C62" s="26"/>
    </row>
    <row r="63" spans="1:13" x14ac:dyDescent="0.25">
      <c r="A63" s="659" t="s">
        <v>92</v>
      </c>
      <c r="B63" s="659"/>
      <c r="C63" s="16"/>
      <c r="K63" s="18" t="s">
        <v>100</v>
      </c>
    </row>
    <row r="64" spans="1:13" ht="18" customHeight="1" x14ac:dyDescent="0.25">
      <c r="A64" s="659" t="s">
        <v>93</v>
      </c>
      <c r="B64" s="659"/>
      <c r="C64" s="26"/>
      <c r="M64" s="16"/>
    </row>
    <row r="65" spans="1:13" x14ac:dyDescent="0.25">
      <c r="A65" s="659" t="s">
        <v>94</v>
      </c>
      <c r="B65" s="659"/>
      <c r="C65" s="26"/>
      <c r="M65" s="16"/>
    </row>
    <row r="66" spans="1:13" ht="12.6" customHeight="1" x14ac:dyDescent="0.25">
      <c r="A66" s="668"/>
      <c r="B66" s="668"/>
      <c r="C66" s="26"/>
    </row>
    <row r="67" spans="1:13" ht="18" customHeight="1" x14ac:dyDescent="0.25">
      <c r="A67" s="658" t="s">
        <v>102</v>
      </c>
      <c r="B67" s="658"/>
      <c r="C67" s="658"/>
      <c r="D67" s="658"/>
      <c r="E67" s="658"/>
    </row>
    <row r="68" spans="1:13" ht="18" customHeight="1" x14ac:dyDescent="0.25">
      <c r="A68" s="671" t="s">
        <v>258</v>
      </c>
      <c r="B68" s="671"/>
      <c r="C68" s="671"/>
      <c r="D68" s="671"/>
      <c r="E68" s="671"/>
      <c r="F68" s="671"/>
      <c r="G68" s="671"/>
      <c r="H68" s="671"/>
      <c r="I68" s="671"/>
    </row>
    <row r="69" spans="1:13" ht="18" customHeight="1" x14ac:dyDescent="0.25">
      <c r="A69" s="659" t="s">
        <v>95</v>
      </c>
      <c r="B69" s="659"/>
      <c r="C69" s="26"/>
      <c r="L69" s="16"/>
    </row>
    <row r="70" spans="1:13" ht="18" customHeight="1" x14ac:dyDescent="0.25">
      <c r="A70" s="16" t="s">
        <v>96</v>
      </c>
      <c r="C70" s="26"/>
      <c r="L70" s="16" t="s">
        <v>100</v>
      </c>
    </row>
    <row r="71" spans="1:13" ht="18" customHeight="1" x14ac:dyDescent="0.25">
      <c r="A71" s="659" t="s">
        <v>97</v>
      </c>
      <c r="B71" s="659"/>
      <c r="C71" s="26"/>
      <c r="L71" s="16"/>
    </row>
    <row r="72" spans="1:13" ht="18" customHeight="1" x14ac:dyDescent="0.25">
      <c r="A72" s="16" t="s">
        <v>98</v>
      </c>
      <c r="C72" s="26"/>
      <c r="L72" s="16"/>
    </row>
    <row r="74" spans="1:13" ht="23.25" x14ac:dyDescent="0.25">
      <c r="A74" s="661" t="s">
        <v>418</v>
      </c>
      <c r="B74" s="661"/>
      <c r="C74" s="661"/>
      <c r="D74" s="661"/>
      <c r="E74" s="661"/>
      <c r="F74" s="661"/>
      <c r="G74" s="661"/>
    </row>
    <row r="75" spans="1:13" ht="6" customHeight="1" x14ac:dyDescent="0.25">
      <c r="A75" s="295"/>
      <c r="B75" s="295"/>
      <c r="C75" s="295"/>
      <c r="D75" s="295"/>
      <c r="E75" s="295"/>
      <c r="F75" s="295"/>
      <c r="G75" s="295"/>
    </row>
    <row r="76" spans="1:13" ht="14.45" customHeight="1" x14ac:dyDescent="0.25">
      <c r="A76" s="644" t="s">
        <v>412</v>
      </c>
      <c r="B76" s="644"/>
      <c r="C76" s="644"/>
      <c r="D76" s="644"/>
      <c r="E76" s="644"/>
      <c r="F76" s="644"/>
      <c r="G76" s="644"/>
      <c r="H76" s="644"/>
      <c r="I76" s="644"/>
      <c r="J76" s="644"/>
    </row>
    <row r="79" spans="1:13" x14ac:dyDescent="0.25">
      <c r="D79" s="646"/>
      <c r="E79" s="647"/>
      <c r="F79" s="648"/>
    </row>
    <row r="81" spans="1:10" ht="14.45" customHeight="1" x14ac:dyDescent="0.25">
      <c r="A81" s="644" t="s">
        <v>415</v>
      </c>
      <c r="B81" s="644"/>
      <c r="C81" s="644"/>
      <c r="D81" s="644"/>
      <c r="E81" s="644"/>
      <c r="F81" s="644"/>
      <c r="G81" s="644"/>
      <c r="H81" s="644"/>
      <c r="I81" s="644"/>
      <c r="J81" s="644"/>
    </row>
    <row r="86" spans="1:10" ht="14.45" customHeight="1" x14ac:dyDescent="0.25">
      <c r="A86" s="645" t="s">
        <v>413</v>
      </c>
      <c r="B86" s="645"/>
      <c r="C86" s="645"/>
      <c r="D86" s="645"/>
      <c r="E86" s="645"/>
      <c r="F86" s="645"/>
      <c r="G86" s="645"/>
      <c r="H86" s="645"/>
      <c r="I86" s="645"/>
      <c r="J86" s="645"/>
    </row>
    <row r="91" spans="1:10" ht="14.45" customHeight="1" x14ac:dyDescent="0.25">
      <c r="A91" s="658" t="s">
        <v>414</v>
      </c>
      <c r="B91" s="658"/>
      <c r="C91" s="658"/>
      <c r="D91" s="658"/>
      <c r="E91" s="658"/>
      <c r="F91" s="658"/>
      <c r="G91" s="658"/>
      <c r="H91" s="658"/>
      <c r="I91" s="658"/>
      <c r="J91" s="658"/>
    </row>
    <row r="92" spans="1:10" s="28" customFormat="1" ht="13.9" customHeight="1" x14ac:dyDescent="0.25">
      <c r="A92" s="301" t="s">
        <v>420</v>
      </c>
    </row>
    <row r="96" spans="1:10" x14ac:dyDescent="0.25">
      <c r="D96" s="646"/>
      <c r="E96" s="647"/>
      <c r="F96" s="648"/>
    </row>
    <row r="98" spans="1:10" s="28" customFormat="1" x14ac:dyDescent="0.25">
      <c r="A98" s="301" t="s">
        <v>421</v>
      </c>
    </row>
    <row r="99" spans="1:10" x14ac:dyDescent="0.25">
      <c r="A99" s="298"/>
    </row>
    <row r="100" spans="1:10" x14ac:dyDescent="0.25">
      <c r="B100" s="649"/>
      <c r="C100" s="650"/>
      <c r="D100" s="650"/>
      <c r="E100" s="650"/>
      <c r="F100" s="650"/>
      <c r="G100" s="650"/>
      <c r="H100" s="650"/>
      <c r="I100" s="650"/>
      <c r="J100" s="651"/>
    </row>
    <row r="101" spans="1:10" x14ac:dyDescent="0.25">
      <c r="B101" s="652"/>
      <c r="C101" s="653"/>
      <c r="D101" s="653"/>
      <c r="E101" s="653"/>
      <c r="F101" s="653"/>
      <c r="G101" s="653"/>
      <c r="H101" s="653"/>
      <c r="I101" s="653"/>
      <c r="J101" s="654"/>
    </row>
    <row r="102" spans="1:10" x14ac:dyDescent="0.25">
      <c r="B102" s="652"/>
      <c r="C102" s="653"/>
      <c r="D102" s="653"/>
      <c r="E102" s="653"/>
      <c r="F102" s="653"/>
      <c r="G102" s="653"/>
      <c r="H102" s="653"/>
      <c r="I102" s="653"/>
      <c r="J102" s="654"/>
    </row>
    <row r="103" spans="1:10" x14ac:dyDescent="0.25">
      <c r="B103" s="652"/>
      <c r="C103" s="653"/>
      <c r="D103" s="653"/>
      <c r="E103" s="653"/>
      <c r="F103" s="653"/>
      <c r="G103" s="653"/>
      <c r="H103" s="653"/>
      <c r="I103" s="653"/>
      <c r="J103" s="654"/>
    </row>
    <row r="104" spans="1:10" x14ac:dyDescent="0.25">
      <c r="B104" s="652"/>
      <c r="C104" s="653"/>
      <c r="D104" s="653"/>
      <c r="E104" s="653"/>
      <c r="F104" s="653"/>
      <c r="G104" s="653"/>
      <c r="H104" s="653"/>
      <c r="I104" s="653"/>
      <c r="J104" s="654"/>
    </row>
    <row r="105" spans="1:10" x14ac:dyDescent="0.25">
      <c r="B105" s="655"/>
      <c r="C105" s="656"/>
      <c r="D105" s="656"/>
      <c r="E105" s="656"/>
      <c r="F105" s="656"/>
      <c r="G105" s="656"/>
      <c r="H105" s="656"/>
      <c r="I105" s="656"/>
      <c r="J105" s="657"/>
    </row>
    <row r="107" spans="1:10" s="28" customFormat="1" x14ac:dyDescent="0.25">
      <c r="A107" s="301" t="s">
        <v>422</v>
      </c>
    </row>
  </sheetData>
  <mergeCells count="72">
    <mergeCell ref="A13:G13"/>
    <mergeCell ref="A16:J16"/>
    <mergeCell ref="A20:J20"/>
    <mergeCell ref="E11:H11"/>
    <mergeCell ref="A15:D15"/>
    <mergeCell ref="A17:D17"/>
    <mergeCell ref="E17:F17"/>
    <mergeCell ref="A14:F14"/>
    <mergeCell ref="A19:E19"/>
    <mergeCell ref="A22:B22"/>
    <mergeCell ref="A23:B23"/>
    <mergeCell ref="A26:J26"/>
    <mergeCell ref="A24:B24"/>
    <mergeCell ref="A21:B21"/>
    <mergeCell ref="A69:B69"/>
    <mergeCell ref="A71:B71"/>
    <mergeCell ref="H58:J58"/>
    <mergeCell ref="A61:E61"/>
    <mergeCell ref="A62:B62"/>
    <mergeCell ref="A63:B63"/>
    <mergeCell ref="A64:B64"/>
    <mergeCell ref="A65:B65"/>
    <mergeCell ref="A66:B66"/>
    <mergeCell ref="A58:D58"/>
    <mergeCell ref="E58:F58"/>
    <mergeCell ref="A68:I68"/>
    <mergeCell ref="A67:E67"/>
    <mergeCell ref="E50:G50"/>
    <mergeCell ref="G55:I55"/>
    <mergeCell ref="A56:D56"/>
    <mergeCell ref="A55:F55"/>
    <mergeCell ref="A34:K42"/>
    <mergeCell ref="A44:F44"/>
    <mergeCell ref="A54:I54"/>
    <mergeCell ref="A47:C47"/>
    <mergeCell ref="D47:E47"/>
    <mergeCell ref="H48:I48"/>
    <mergeCell ref="A51:C51"/>
    <mergeCell ref="E51:H51"/>
    <mergeCell ref="A53:F53"/>
    <mergeCell ref="A52:B52"/>
    <mergeCell ref="H49:I49"/>
    <mergeCell ref="A46:F46"/>
    <mergeCell ref="D6:E6"/>
    <mergeCell ref="A1:J1"/>
    <mergeCell ref="A5:E5"/>
    <mergeCell ref="A6:C6"/>
    <mergeCell ref="A10:C10"/>
    <mergeCell ref="E10:G10"/>
    <mergeCell ref="H7:I7"/>
    <mergeCell ref="H8:I8"/>
    <mergeCell ref="B100:J105"/>
    <mergeCell ref="A91:J91"/>
    <mergeCell ref="A29:B29"/>
    <mergeCell ref="A32:E32"/>
    <mergeCell ref="B7:D7"/>
    <mergeCell ref="B8:D8"/>
    <mergeCell ref="A74:G74"/>
    <mergeCell ref="A11:C11"/>
    <mergeCell ref="G14:I14"/>
    <mergeCell ref="G17:I17"/>
    <mergeCell ref="A25:E25"/>
    <mergeCell ref="A27:B27"/>
    <mergeCell ref="A57:K57"/>
    <mergeCell ref="B48:D48"/>
    <mergeCell ref="B49:D49"/>
    <mergeCell ref="A50:C50"/>
    <mergeCell ref="A81:J81"/>
    <mergeCell ref="A76:J76"/>
    <mergeCell ref="A86:J86"/>
    <mergeCell ref="D79:F79"/>
    <mergeCell ref="D96:F96"/>
  </mergeCells>
  <hyperlinks>
    <hyperlink ref="A53" tooltip="Aide en ligne. Guide de remplissage." display="Echanges de données informatisées (EDI) entre l'ES et l'ETS [3.10] :"/>
    <hyperlink ref="A61" tooltip="Aide en ligne. Guide de remplissage." display="Echanges de données entre l'ES et l'ETS [3.11]"/>
    <hyperlink ref="A67" tooltip="Aide en ligne. Guide de remplissage." display="Informatisation interne des étapes transfusionnelles [3.12]"/>
    <hyperlink ref="A5" tooltip="Aide en ligne. Guide de remplissage." display="Logiciel de gestion et de traçabilité transfusionnelle [2.1]"/>
    <hyperlink ref="A25" tooltip="Aide en ligne. Guide de remplissage." display="Informatisation interne des étapes transfusionnelles [2.4]"/>
    <hyperlink ref="A32" tooltip="Aide en ligne. Guide de remplissage." display="Remarque et commentaire [2.5]"/>
    <hyperlink ref="A46" tooltip="Aide en ligne. Guide de remplissage." display="Echanges de données informatisées (EDI) entre l'ES et l'ETS [3.10] :"/>
  </hyperlinks>
  <pageMargins left="0.7" right="0.7" top="0.75" bottom="0.75" header="0.3" footer="0.3"/>
  <pageSetup paperSize="9" orientation="landscape" r:id="rId1"/>
  <rowBreaks count="2" manualBreakCount="2">
    <brk id="24" max="16383" man="1"/>
    <brk id="4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</xdr:col>
                    <xdr:colOff>838200</xdr:colOff>
                    <xdr:row>20</xdr:row>
                    <xdr:rowOff>19050</xdr:rowOff>
                  </from>
                  <to>
                    <xdr:col>3</xdr:col>
                    <xdr:colOff>200025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5</xdr:col>
                    <xdr:colOff>238125</xdr:colOff>
                    <xdr:row>20</xdr:row>
                    <xdr:rowOff>19050</xdr:rowOff>
                  </from>
                  <to>
                    <xdr:col>6</xdr:col>
                    <xdr:colOff>428625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1</xdr:col>
                    <xdr:colOff>838200</xdr:colOff>
                    <xdr:row>21</xdr:row>
                    <xdr:rowOff>0</xdr:rowOff>
                  </from>
                  <to>
                    <xdr:col>3</xdr:col>
                    <xdr:colOff>200025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5</xdr:col>
                    <xdr:colOff>238125</xdr:colOff>
                    <xdr:row>21</xdr:row>
                    <xdr:rowOff>0</xdr:rowOff>
                  </from>
                  <to>
                    <xdr:col>6</xdr:col>
                    <xdr:colOff>428625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1</xdr:col>
                    <xdr:colOff>838200</xdr:colOff>
                    <xdr:row>22</xdr:row>
                    <xdr:rowOff>19050</xdr:rowOff>
                  </from>
                  <to>
                    <xdr:col>3</xdr:col>
                    <xdr:colOff>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5</xdr:col>
                    <xdr:colOff>247650</xdr:colOff>
                    <xdr:row>22</xdr:row>
                    <xdr:rowOff>38100</xdr:rowOff>
                  </from>
                  <to>
                    <xdr:col>6</xdr:col>
                    <xdr:colOff>438150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3</xdr:col>
                    <xdr:colOff>381000</xdr:colOff>
                    <xdr:row>16</xdr:row>
                    <xdr:rowOff>0</xdr:rowOff>
                  </from>
                  <to>
                    <xdr:col>3</xdr:col>
                    <xdr:colOff>666750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>
                  <from>
                    <xdr:col>5</xdr:col>
                    <xdr:colOff>552450</xdr:colOff>
                    <xdr:row>16</xdr:row>
                    <xdr:rowOff>0</xdr:rowOff>
                  </from>
                  <to>
                    <xdr:col>6</xdr:col>
                    <xdr:colOff>76200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2" name="Check Box 32">
              <controlPr defaultSize="0" autoFill="0" autoLine="0" autoPict="0">
                <anchor moveWithCells="1">
                  <from>
                    <xdr:col>8</xdr:col>
                    <xdr:colOff>561975</xdr:colOff>
                    <xdr:row>16</xdr:row>
                    <xdr:rowOff>9525</xdr:rowOff>
                  </from>
                  <to>
                    <xdr:col>9</xdr:col>
                    <xdr:colOff>85725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>
                <anchor moveWithCells="1">
                  <from>
                    <xdr:col>9</xdr:col>
                    <xdr:colOff>733425</xdr:colOff>
                    <xdr:row>16</xdr:row>
                    <xdr:rowOff>19050</xdr:rowOff>
                  </from>
                  <to>
                    <xdr:col>10</xdr:col>
                    <xdr:colOff>257175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4" name="Check Box 34">
              <controlPr defaultSize="0" autoFill="0" autoLine="0" autoPict="0">
                <anchor moveWithCells="1">
                  <from>
                    <xdr:col>6</xdr:col>
                    <xdr:colOff>495300</xdr:colOff>
                    <xdr:row>52</xdr:row>
                    <xdr:rowOff>9525</xdr:rowOff>
                  </from>
                  <to>
                    <xdr:col>7</xdr:col>
                    <xdr:colOff>19050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5" name="Check Box 35">
              <controlPr defaultSize="0" autoFill="0" autoLine="0" autoPict="0">
                <anchor moveWithCells="1">
                  <from>
                    <xdr:col>7</xdr:col>
                    <xdr:colOff>352425</xdr:colOff>
                    <xdr:row>52</xdr:row>
                    <xdr:rowOff>9525</xdr:rowOff>
                  </from>
                  <to>
                    <xdr:col>7</xdr:col>
                    <xdr:colOff>638175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6" name="Check Box 36">
              <controlPr defaultSize="0" autoFill="0" autoLine="0" autoPict="0">
                <anchor moveWithCells="1">
                  <from>
                    <xdr:col>3</xdr:col>
                    <xdr:colOff>361950</xdr:colOff>
                    <xdr:row>55</xdr:row>
                    <xdr:rowOff>219075</xdr:rowOff>
                  </from>
                  <to>
                    <xdr:col>3</xdr:col>
                    <xdr:colOff>647700</xdr:colOff>
                    <xdr:row>56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7" name="Check Box 37">
              <controlPr defaultSize="0" autoFill="0" autoLine="0" autoPict="0">
                <anchor moveWithCells="1">
                  <from>
                    <xdr:col>5</xdr:col>
                    <xdr:colOff>523875</xdr:colOff>
                    <xdr:row>57</xdr:row>
                    <xdr:rowOff>0</xdr:rowOff>
                  </from>
                  <to>
                    <xdr:col>6</xdr:col>
                    <xdr:colOff>47625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8" name="Check Box 38">
              <controlPr defaultSize="0" autoFill="0" autoLine="0" autoPict="0">
                <anchor moveWithCells="1">
                  <from>
                    <xdr:col>9</xdr:col>
                    <xdr:colOff>352425</xdr:colOff>
                    <xdr:row>57</xdr:row>
                    <xdr:rowOff>0</xdr:rowOff>
                  </from>
                  <to>
                    <xdr:col>9</xdr:col>
                    <xdr:colOff>638175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9" name="Check Box 39">
              <controlPr defaultSize="0" autoFill="0" autoLine="0" autoPict="0">
                <anchor moveWithCells="1">
                  <from>
                    <xdr:col>1</xdr:col>
                    <xdr:colOff>9525</xdr:colOff>
                    <xdr:row>58</xdr:row>
                    <xdr:rowOff>9525</xdr:rowOff>
                  </from>
                  <to>
                    <xdr:col>1</xdr:col>
                    <xdr:colOff>295275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0" name="Check Box 40">
              <controlPr defaultSize="0" autoFill="0" autoLine="0" autoPict="0">
                <anchor moveWithCells="1">
                  <from>
                    <xdr:col>2</xdr:col>
                    <xdr:colOff>0</xdr:colOff>
                    <xdr:row>26</xdr:row>
                    <xdr:rowOff>28575</xdr:rowOff>
                  </from>
                  <to>
                    <xdr:col>3</xdr:col>
                    <xdr:colOff>190500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Check Box 41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28575</xdr:rowOff>
                  </from>
                  <to>
                    <xdr:col>4</xdr:col>
                    <xdr:colOff>314325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2" name="Check Box 42">
              <controlPr defaultSize="0" autoFill="0" autoLine="0" autoPict="0">
                <anchor moveWithCells="1">
                  <from>
                    <xdr:col>4</xdr:col>
                    <xdr:colOff>152400</xdr:colOff>
                    <xdr:row>26</xdr:row>
                    <xdr:rowOff>19050</xdr:rowOff>
                  </from>
                  <to>
                    <xdr:col>5</xdr:col>
                    <xdr:colOff>342900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3" name="Check Box 43">
              <controlPr defaultSize="0" autoFill="0" autoLine="0" autoPict="0">
                <anchor moveWithCells="1">
                  <from>
                    <xdr:col>5</xdr:col>
                    <xdr:colOff>219075</xdr:colOff>
                    <xdr:row>26</xdr:row>
                    <xdr:rowOff>9525</xdr:rowOff>
                  </from>
                  <to>
                    <xdr:col>6</xdr:col>
                    <xdr:colOff>409575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Check Box 44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28575</xdr:rowOff>
                  </from>
                  <to>
                    <xdr:col>3</xdr:col>
                    <xdr:colOff>190500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Check Box 45">
              <controlPr defaultSize="0" autoFill="0" autoLine="0" autoPict="0">
                <anchor moveWithCells="1">
                  <from>
                    <xdr:col>3</xdr:col>
                    <xdr:colOff>123825</xdr:colOff>
                    <xdr:row>27</xdr:row>
                    <xdr:rowOff>28575</xdr:rowOff>
                  </from>
                  <to>
                    <xdr:col>4</xdr:col>
                    <xdr:colOff>314325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6" name="Check Box 46">
              <controlPr defaultSize="0" autoFill="0" autoLine="0" autoPict="0">
                <anchor moveWithCells="1">
                  <from>
                    <xdr:col>4</xdr:col>
                    <xdr:colOff>152400</xdr:colOff>
                    <xdr:row>27</xdr:row>
                    <xdr:rowOff>19050</xdr:rowOff>
                  </from>
                  <to>
                    <xdr:col>5</xdr:col>
                    <xdr:colOff>342900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7" name="Check Box 47">
              <controlPr defaultSize="0" autoFill="0" autoLine="0" autoPict="0">
                <anchor moveWithCells="1">
                  <from>
                    <xdr:col>5</xdr:col>
                    <xdr:colOff>219075</xdr:colOff>
                    <xdr:row>27</xdr:row>
                    <xdr:rowOff>9525</xdr:rowOff>
                  </from>
                  <to>
                    <xdr:col>6</xdr:col>
                    <xdr:colOff>409575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8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9525</xdr:rowOff>
                  </from>
                  <to>
                    <xdr:col>3</xdr:col>
                    <xdr:colOff>190500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9" name="Check Box 49">
              <controlPr defaultSize="0" autoFill="0" autoLine="0" autoPict="0">
                <anchor moveWithCells="1">
                  <from>
                    <xdr:col>3</xdr:col>
                    <xdr:colOff>123825</xdr:colOff>
                    <xdr:row>28</xdr:row>
                    <xdr:rowOff>9525</xdr:rowOff>
                  </from>
                  <to>
                    <xdr:col>4</xdr:col>
                    <xdr:colOff>314325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0" name="Check Box 50">
              <controlPr defaultSize="0" autoFill="0" autoLine="0" autoPict="0">
                <anchor moveWithCells="1">
                  <from>
                    <xdr:col>4</xdr:col>
                    <xdr:colOff>152400</xdr:colOff>
                    <xdr:row>28</xdr:row>
                    <xdr:rowOff>0</xdr:rowOff>
                  </from>
                  <to>
                    <xdr:col>5</xdr:col>
                    <xdr:colOff>342900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1" name="Check Box 51">
              <controlPr defaultSize="0" autoFill="0" autoLine="0" autoPict="0">
                <anchor moveWithCells="1">
                  <from>
                    <xdr:col>5</xdr:col>
                    <xdr:colOff>219075</xdr:colOff>
                    <xdr:row>27</xdr:row>
                    <xdr:rowOff>219075</xdr:rowOff>
                  </from>
                  <to>
                    <xdr:col>6</xdr:col>
                    <xdr:colOff>409575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2" name="Check Box 52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3</xdr:col>
                    <xdr:colOff>190500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3" name="Check Box 53">
              <controlPr defaultSize="0" autoFill="0" autoLine="0" autoPict="0">
                <anchor moveWithCells="1">
                  <from>
                    <xdr:col>3</xdr:col>
                    <xdr:colOff>123825</xdr:colOff>
                    <xdr:row>29</xdr:row>
                    <xdr:rowOff>0</xdr:rowOff>
                  </from>
                  <to>
                    <xdr:col>4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4" name="Check Box 54">
              <controlPr defaultSize="0" autoFill="0" autoLine="0" autoPict="0">
                <anchor moveWithCells="1">
                  <from>
                    <xdr:col>4</xdr:col>
                    <xdr:colOff>152400</xdr:colOff>
                    <xdr:row>28</xdr:row>
                    <xdr:rowOff>219075</xdr:rowOff>
                  </from>
                  <to>
                    <xdr:col>5</xdr:col>
                    <xdr:colOff>342900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5" name="Check Box 55">
              <controlPr defaultSize="0" autoFill="0" autoLine="0" autoPict="0">
                <anchor moveWithCells="1">
                  <from>
                    <xdr:col>5</xdr:col>
                    <xdr:colOff>219075</xdr:colOff>
                    <xdr:row>28</xdr:row>
                    <xdr:rowOff>209550</xdr:rowOff>
                  </from>
                  <to>
                    <xdr:col>6</xdr:col>
                    <xdr:colOff>409575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6" name="Check Box 56">
              <controlPr defaultSize="0" autoFill="0" autoLine="0" autoPict="0">
                <anchor moveWithCells="1">
                  <from>
                    <xdr:col>1</xdr:col>
                    <xdr:colOff>800100</xdr:colOff>
                    <xdr:row>61</xdr:row>
                    <xdr:rowOff>0</xdr:rowOff>
                  </from>
                  <to>
                    <xdr:col>3</xdr:col>
                    <xdr:colOff>161925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7" name="Check Box 57">
              <controlPr defaultSize="0" autoFill="0" autoLine="0" autoPict="0">
                <anchor moveWithCells="1">
                  <from>
                    <xdr:col>3</xdr:col>
                    <xdr:colOff>95250</xdr:colOff>
                    <xdr:row>61</xdr:row>
                    <xdr:rowOff>0</xdr:rowOff>
                  </from>
                  <to>
                    <xdr:col>4</xdr:col>
                    <xdr:colOff>285750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8" name="Check Box 58">
              <controlPr defaultSize="0" autoFill="0" autoLine="0" autoPict="0">
                <anchor moveWithCells="1">
                  <from>
                    <xdr:col>4</xdr:col>
                    <xdr:colOff>123825</xdr:colOff>
                    <xdr:row>60</xdr:row>
                    <xdr:rowOff>219075</xdr:rowOff>
                  </from>
                  <to>
                    <xdr:col>5</xdr:col>
                    <xdr:colOff>314325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9" name="Check Box 59">
              <controlPr defaultSize="0" autoFill="0" autoLine="0" autoPict="0">
                <anchor moveWithCells="1">
                  <from>
                    <xdr:col>5</xdr:col>
                    <xdr:colOff>190500</xdr:colOff>
                    <xdr:row>60</xdr:row>
                    <xdr:rowOff>209550</xdr:rowOff>
                  </from>
                  <to>
                    <xdr:col>6</xdr:col>
                    <xdr:colOff>381000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0" name="Check Box 60">
              <controlPr defaultSize="0" autoFill="0" autoLine="0" autoPict="0">
                <anchor moveWithCells="1">
                  <from>
                    <xdr:col>1</xdr:col>
                    <xdr:colOff>800100</xdr:colOff>
                    <xdr:row>62</xdr:row>
                    <xdr:rowOff>0</xdr:rowOff>
                  </from>
                  <to>
                    <xdr:col>3</xdr:col>
                    <xdr:colOff>161925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1" name="Check Box 61">
              <controlPr defaultSize="0" autoFill="0" autoLine="0" autoPict="0">
                <anchor moveWithCells="1">
                  <from>
                    <xdr:col>3</xdr:col>
                    <xdr:colOff>95250</xdr:colOff>
                    <xdr:row>62</xdr:row>
                    <xdr:rowOff>0</xdr:rowOff>
                  </from>
                  <to>
                    <xdr:col>4</xdr:col>
                    <xdr:colOff>285750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2" name="Check Box 62">
              <controlPr defaultSize="0" autoFill="0" autoLine="0" autoPict="0">
                <anchor moveWithCells="1">
                  <from>
                    <xdr:col>4</xdr:col>
                    <xdr:colOff>123825</xdr:colOff>
                    <xdr:row>62</xdr:row>
                    <xdr:rowOff>0</xdr:rowOff>
                  </from>
                  <to>
                    <xdr:col>5</xdr:col>
                    <xdr:colOff>314325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3" name="Check Box 63">
              <controlPr defaultSize="0" autoFill="0" autoLine="0" autoPict="0">
                <anchor moveWithCells="1">
                  <from>
                    <xdr:col>5</xdr:col>
                    <xdr:colOff>190500</xdr:colOff>
                    <xdr:row>61</xdr:row>
                    <xdr:rowOff>171450</xdr:rowOff>
                  </from>
                  <to>
                    <xdr:col>6</xdr:col>
                    <xdr:colOff>381000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4" name="Check Box 64">
              <controlPr defaultSize="0" autoFill="0" autoLine="0" autoPict="0">
                <anchor moveWithCells="1">
                  <from>
                    <xdr:col>1</xdr:col>
                    <xdr:colOff>800100</xdr:colOff>
                    <xdr:row>63</xdr:row>
                    <xdr:rowOff>9525</xdr:rowOff>
                  </from>
                  <to>
                    <xdr:col>3</xdr:col>
                    <xdr:colOff>161925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5" name="Check Box 65">
              <controlPr defaultSize="0" autoFill="0" autoLine="0" autoPict="0">
                <anchor moveWithCells="1">
                  <from>
                    <xdr:col>3</xdr:col>
                    <xdr:colOff>95250</xdr:colOff>
                    <xdr:row>63</xdr:row>
                    <xdr:rowOff>9525</xdr:rowOff>
                  </from>
                  <to>
                    <xdr:col>4</xdr:col>
                    <xdr:colOff>285750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6" name="Check Box 66">
              <controlPr defaultSize="0" autoFill="0" autoLine="0" autoPict="0">
                <anchor moveWithCells="1">
                  <from>
                    <xdr:col>4</xdr:col>
                    <xdr:colOff>123825</xdr:colOff>
                    <xdr:row>63</xdr:row>
                    <xdr:rowOff>0</xdr:rowOff>
                  </from>
                  <to>
                    <xdr:col>5</xdr:col>
                    <xdr:colOff>314325</xdr:colOff>
                    <xdr:row>63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7" name="Check Box 67">
              <controlPr defaultSize="0" autoFill="0" autoLine="0" autoPict="0">
                <anchor moveWithCells="1">
                  <from>
                    <xdr:col>5</xdr:col>
                    <xdr:colOff>190500</xdr:colOff>
                    <xdr:row>63</xdr:row>
                    <xdr:rowOff>0</xdr:rowOff>
                  </from>
                  <to>
                    <xdr:col>6</xdr:col>
                    <xdr:colOff>381000</xdr:colOff>
                    <xdr:row>63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8" name="Check Box 68">
              <controlPr defaultSize="0" autoFill="0" autoLine="0" autoPict="0">
                <anchor moveWithCells="1">
                  <from>
                    <xdr:col>1</xdr:col>
                    <xdr:colOff>800100</xdr:colOff>
                    <xdr:row>63</xdr:row>
                    <xdr:rowOff>219075</xdr:rowOff>
                  </from>
                  <to>
                    <xdr:col>3</xdr:col>
                    <xdr:colOff>161925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9" name="Check Box 69">
              <controlPr defaultSize="0" autoFill="0" autoLine="0" autoPict="0">
                <anchor moveWithCells="1">
                  <from>
                    <xdr:col>3</xdr:col>
                    <xdr:colOff>95250</xdr:colOff>
                    <xdr:row>63</xdr:row>
                    <xdr:rowOff>219075</xdr:rowOff>
                  </from>
                  <to>
                    <xdr:col>4</xdr:col>
                    <xdr:colOff>285750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0" name="Check Box 70">
              <controlPr defaultSize="0" autoFill="0" autoLine="0" autoPict="0">
                <anchor moveWithCells="1">
                  <from>
                    <xdr:col>4</xdr:col>
                    <xdr:colOff>123825</xdr:colOff>
                    <xdr:row>63</xdr:row>
                    <xdr:rowOff>209550</xdr:rowOff>
                  </from>
                  <to>
                    <xdr:col>5</xdr:col>
                    <xdr:colOff>314325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1" name="Check Box 71">
              <controlPr defaultSize="0" autoFill="0" autoLine="0" autoPict="0">
                <anchor moveWithCells="1">
                  <from>
                    <xdr:col>5</xdr:col>
                    <xdr:colOff>190500</xdr:colOff>
                    <xdr:row>63</xdr:row>
                    <xdr:rowOff>200025</xdr:rowOff>
                  </from>
                  <to>
                    <xdr:col>6</xdr:col>
                    <xdr:colOff>381000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2" name="Check Box 72">
              <controlPr defaultSize="0" autoFill="0" autoLine="0" autoPict="0">
                <anchor moveWithCells="1">
                  <from>
                    <xdr:col>1</xdr:col>
                    <xdr:colOff>819150</xdr:colOff>
                    <xdr:row>68</xdr:row>
                    <xdr:rowOff>19050</xdr:rowOff>
                  </from>
                  <to>
                    <xdr:col>3</xdr:col>
                    <xdr:colOff>180975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3" name="Check Box 73">
              <controlPr defaultSize="0" autoFill="0" autoLine="0" autoPict="0">
                <anchor moveWithCells="1">
                  <from>
                    <xdr:col>3</xdr:col>
                    <xdr:colOff>114300</xdr:colOff>
                    <xdr:row>68</xdr:row>
                    <xdr:rowOff>19050</xdr:rowOff>
                  </from>
                  <to>
                    <xdr:col>4</xdr:col>
                    <xdr:colOff>304800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4" name="Check Box 74">
              <controlPr defaultSize="0" autoFill="0" autoLine="0" autoPict="0">
                <anchor moveWithCells="1">
                  <from>
                    <xdr:col>4</xdr:col>
                    <xdr:colOff>142875</xdr:colOff>
                    <xdr:row>68</xdr:row>
                    <xdr:rowOff>9525</xdr:rowOff>
                  </from>
                  <to>
                    <xdr:col>5</xdr:col>
                    <xdr:colOff>333375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5" name="Check Box 75">
              <controlPr defaultSize="0" autoFill="0" autoLine="0" autoPict="0">
                <anchor moveWithCells="1">
                  <from>
                    <xdr:col>5</xdr:col>
                    <xdr:colOff>209550</xdr:colOff>
                    <xdr:row>68</xdr:row>
                    <xdr:rowOff>0</xdr:rowOff>
                  </from>
                  <to>
                    <xdr:col>6</xdr:col>
                    <xdr:colOff>400050</xdr:colOff>
                    <xdr:row>68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6" name="Check Box 76">
              <controlPr defaultSize="0" autoFill="0" autoLine="0" autoPict="0">
                <anchor moveWithCells="1">
                  <from>
                    <xdr:col>1</xdr:col>
                    <xdr:colOff>819150</xdr:colOff>
                    <xdr:row>69</xdr:row>
                    <xdr:rowOff>19050</xdr:rowOff>
                  </from>
                  <to>
                    <xdr:col>3</xdr:col>
                    <xdr:colOff>180975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7" name="Check Box 77">
              <controlPr defaultSize="0" autoFill="0" autoLine="0" autoPict="0">
                <anchor moveWithCells="1">
                  <from>
                    <xdr:col>3</xdr:col>
                    <xdr:colOff>114300</xdr:colOff>
                    <xdr:row>69</xdr:row>
                    <xdr:rowOff>19050</xdr:rowOff>
                  </from>
                  <to>
                    <xdr:col>4</xdr:col>
                    <xdr:colOff>304800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8" name="Check Box 78">
              <controlPr defaultSize="0" autoFill="0" autoLine="0" autoPict="0">
                <anchor moveWithCells="1">
                  <from>
                    <xdr:col>4</xdr:col>
                    <xdr:colOff>142875</xdr:colOff>
                    <xdr:row>69</xdr:row>
                    <xdr:rowOff>9525</xdr:rowOff>
                  </from>
                  <to>
                    <xdr:col>5</xdr:col>
                    <xdr:colOff>333375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9" name="Check Box 79">
              <controlPr defaultSize="0" autoFill="0" autoLine="0" autoPict="0">
                <anchor moveWithCells="1">
                  <from>
                    <xdr:col>5</xdr:col>
                    <xdr:colOff>209550</xdr:colOff>
                    <xdr:row>69</xdr:row>
                    <xdr:rowOff>0</xdr:rowOff>
                  </from>
                  <to>
                    <xdr:col>6</xdr:col>
                    <xdr:colOff>400050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0" name="Check Box 80">
              <controlPr defaultSize="0" autoFill="0" autoLine="0" autoPict="0">
                <anchor moveWithCells="1">
                  <from>
                    <xdr:col>1</xdr:col>
                    <xdr:colOff>819150</xdr:colOff>
                    <xdr:row>70</xdr:row>
                    <xdr:rowOff>9525</xdr:rowOff>
                  </from>
                  <to>
                    <xdr:col>3</xdr:col>
                    <xdr:colOff>180975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1" name="Check Box 81">
              <controlPr defaultSize="0" autoFill="0" autoLine="0" autoPict="0">
                <anchor moveWithCells="1">
                  <from>
                    <xdr:col>3</xdr:col>
                    <xdr:colOff>114300</xdr:colOff>
                    <xdr:row>70</xdr:row>
                    <xdr:rowOff>9525</xdr:rowOff>
                  </from>
                  <to>
                    <xdr:col>4</xdr:col>
                    <xdr:colOff>304800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2" name="Check Box 82">
              <controlPr defaultSize="0" autoFill="0" autoLine="0" autoPict="0">
                <anchor moveWithCells="1">
                  <from>
                    <xdr:col>4</xdr:col>
                    <xdr:colOff>142875</xdr:colOff>
                    <xdr:row>70</xdr:row>
                    <xdr:rowOff>0</xdr:rowOff>
                  </from>
                  <to>
                    <xdr:col>5</xdr:col>
                    <xdr:colOff>333375</xdr:colOff>
                    <xdr:row>70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3" name="Check Box 83">
              <controlPr defaultSize="0" autoFill="0" autoLine="0" autoPict="0">
                <anchor moveWithCells="1">
                  <from>
                    <xdr:col>5</xdr:col>
                    <xdr:colOff>209550</xdr:colOff>
                    <xdr:row>69</xdr:row>
                    <xdr:rowOff>219075</xdr:rowOff>
                  </from>
                  <to>
                    <xdr:col>6</xdr:col>
                    <xdr:colOff>400050</xdr:colOff>
                    <xdr:row>70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4" name="Check Box 84">
              <controlPr defaultSize="0" autoFill="0" autoLine="0" autoPict="0">
                <anchor moveWithCells="1">
                  <from>
                    <xdr:col>1</xdr:col>
                    <xdr:colOff>819150</xdr:colOff>
                    <xdr:row>71</xdr:row>
                    <xdr:rowOff>19050</xdr:rowOff>
                  </from>
                  <to>
                    <xdr:col>3</xdr:col>
                    <xdr:colOff>180975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5" name="Check Box 85">
              <controlPr defaultSize="0" autoFill="0" autoLine="0" autoPict="0">
                <anchor moveWithCells="1">
                  <from>
                    <xdr:col>3</xdr:col>
                    <xdr:colOff>114300</xdr:colOff>
                    <xdr:row>71</xdr:row>
                    <xdr:rowOff>19050</xdr:rowOff>
                  </from>
                  <to>
                    <xdr:col>4</xdr:col>
                    <xdr:colOff>304800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6" name="Check Box 86">
              <controlPr defaultSize="0" autoFill="0" autoLine="0" autoPict="0">
                <anchor moveWithCells="1">
                  <from>
                    <xdr:col>4</xdr:col>
                    <xdr:colOff>142875</xdr:colOff>
                    <xdr:row>71</xdr:row>
                    <xdr:rowOff>9525</xdr:rowOff>
                  </from>
                  <to>
                    <xdr:col>5</xdr:col>
                    <xdr:colOff>333375</xdr:colOff>
                    <xdr:row>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7" name="Check Box 87">
              <controlPr defaultSize="0" autoFill="0" autoLine="0" autoPict="0">
                <anchor moveWithCells="1">
                  <from>
                    <xdr:col>5</xdr:col>
                    <xdr:colOff>209550</xdr:colOff>
                    <xdr:row>71</xdr:row>
                    <xdr:rowOff>0</xdr:rowOff>
                  </from>
                  <to>
                    <xdr:col>6</xdr:col>
                    <xdr:colOff>400050</xdr:colOff>
                    <xdr:row>71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8" name="Check Box 88">
              <controlPr defaultSize="0" autoFill="0" autoLine="0" autoPict="0">
                <anchor moveWithCells="1">
                  <from>
                    <xdr:col>0</xdr:col>
                    <xdr:colOff>352425</xdr:colOff>
                    <xdr:row>6</xdr:row>
                    <xdr:rowOff>28575</xdr:rowOff>
                  </from>
                  <to>
                    <xdr:col>0</xdr:col>
                    <xdr:colOff>704850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9" name="Check Box 90">
              <controlPr defaultSize="0" autoFill="0" autoLine="0" autoPict="0">
                <anchor moveWithCells="1">
                  <from>
                    <xdr:col>0</xdr:col>
                    <xdr:colOff>352425</xdr:colOff>
                    <xdr:row>7</xdr:row>
                    <xdr:rowOff>28575</xdr:rowOff>
                  </from>
                  <to>
                    <xdr:col>0</xdr:col>
                    <xdr:colOff>704850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0" name="Check Box 91">
              <controlPr defaultSize="0" autoFill="0" autoLine="0" autoPict="0">
                <anchor moveWithCells="1">
                  <from>
                    <xdr:col>4</xdr:col>
                    <xdr:colOff>352425</xdr:colOff>
                    <xdr:row>6</xdr:row>
                    <xdr:rowOff>28575</xdr:rowOff>
                  </from>
                  <to>
                    <xdr:col>4</xdr:col>
                    <xdr:colOff>704850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1" name="Check Box 92">
              <controlPr defaultSize="0" autoFill="0" autoLine="0" autoPict="0">
                <anchor moveWithCells="1">
                  <from>
                    <xdr:col>4</xdr:col>
                    <xdr:colOff>352425</xdr:colOff>
                    <xdr:row>7</xdr:row>
                    <xdr:rowOff>28575</xdr:rowOff>
                  </from>
                  <to>
                    <xdr:col>4</xdr:col>
                    <xdr:colOff>704850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2" name="Check Box 95">
              <controlPr defaultSize="0" autoFill="0" autoLine="0" autoPict="0">
                <anchor moveWithCells="1">
                  <from>
                    <xdr:col>4</xdr:col>
                    <xdr:colOff>371475</xdr:colOff>
                    <xdr:row>11</xdr:row>
                    <xdr:rowOff>219075</xdr:rowOff>
                  </from>
                  <to>
                    <xdr:col>5</xdr:col>
                    <xdr:colOff>66675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3" name="Check Box 96">
              <controlPr defaultSize="0" autoFill="0" autoLine="0" autoPict="0">
                <anchor moveWithCells="1">
                  <from>
                    <xdr:col>5</xdr:col>
                    <xdr:colOff>152400</xdr:colOff>
                    <xdr:row>11</xdr:row>
                    <xdr:rowOff>209550</xdr:rowOff>
                  </from>
                  <to>
                    <xdr:col>5</xdr:col>
                    <xdr:colOff>590550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4" name="Check Box 98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219075</xdr:rowOff>
                  </from>
                  <to>
                    <xdr:col>4</xdr:col>
                    <xdr:colOff>647700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5" name="Check Box 99">
              <controlPr defaultSize="0" autoFill="0" autoLine="0" autoPict="0">
                <anchor moveWithCells="1">
                  <from>
                    <xdr:col>5</xdr:col>
                    <xdr:colOff>95250</xdr:colOff>
                    <xdr:row>14</xdr:row>
                    <xdr:rowOff>0</xdr:rowOff>
                  </from>
                  <to>
                    <xdr:col>5</xdr:col>
                    <xdr:colOff>533400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6" name="Check Box 114">
              <controlPr defaultSize="0" autoFill="0" autoLine="0" autoPict="0">
                <anchor moveWithCells="1">
                  <from>
                    <xdr:col>3</xdr:col>
                    <xdr:colOff>123825</xdr:colOff>
                    <xdr:row>22</xdr:row>
                    <xdr:rowOff>28575</xdr:rowOff>
                  </from>
                  <to>
                    <xdr:col>4</xdr:col>
                    <xdr:colOff>28575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7" name="Check Box 115">
              <controlPr defaultSize="0" autoFill="0" autoLine="0" autoPict="0">
                <anchor moveWithCells="1">
                  <from>
                    <xdr:col>3</xdr:col>
                    <xdr:colOff>123825</xdr:colOff>
                    <xdr:row>20</xdr:row>
                    <xdr:rowOff>28575</xdr:rowOff>
                  </from>
                  <to>
                    <xdr:col>4</xdr:col>
                    <xdr:colOff>314325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8" name="Check Box 117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28575</xdr:rowOff>
                  </from>
                  <to>
                    <xdr:col>4</xdr:col>
                    <xdr:colOff>314325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79" name="Check Box 119">
              <controlPr defaultSize="0" autoFill="0" autoLine="0" autoPict="0">
                <anchor moveWithCells="1">
                  <from>
                    <xdr:col>4</xdr:col>
                    <xdr:colOff>152400</xdr:colOff>
                    <xdr:row>20</xdr:row>
                    <xdr:rowOff>219075</xdr:rowOff>
                  </from>
                  <to>
                    <xdr:col>5</xdr:col>
                    <xdr:colOff>342900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0" name="Check Box 120">
              <controlPr defaultSize="0" autoFill="0" autoLine="0" autoPict="0">
                <anchor moveWithCells="1">
                  <from>
                    <xdr:col>4</xdr:col>
                    <xdr:colOff>152400</xdr:colOff>
                    <xdr:row>20</xdr:row>
                    <xdr:rowOff>9525</xdr:rowOff>
                  </from>
                  <to>
                    <xdr:col>5</xdr:col>
                    <xdr:colOff>342900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1" name="Check Box 121">
              <controlPr defaultSize="0" autoFill="0" autoLine="0" autoPict="0">
                <anchor moveWithCells="1">
                  <from>
                    <xdr:col>4</xdr:col>
                    <xdr:colOff>142875</xdr:colOff>
                    <xdr:row>22</xdr:row>
                    <xdr:rowOff>47625</xdr:rowOff>
                  </from>
                  <to>
                    <xdr:col>5</xdr:col>
                    <xdr:colOff>333375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2" name="Check Box 122">
              <controlPr defaultSize="0" autoFill="0" autoLine="0" autoPict="0">
                <anchor moveWithCells="1">
                  <from>
                    <xdr:col>0</xdr:col>
                    <xdr:colOff>352425</xdr:colOff>
                    <xdr:row>47</xdr:row>
                    <xdr:rowOff>28575</xdr:rowOff>
                  </from>
                  <to>
                    <xdr:col>0</xdr:col>
                    <xdr:colOff>704850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3" name="Check Box 123">
              <controlPr defaultSize="0" autoFill="0" autoLine="0" autoPict="0">
                <anchor moveWithCells="1">
                  <from>
                    <xdr:col>0</xdr:col>
                    <xdr:colOff>352425</xdr:colOff>
                    <xdr:row>48</xdr:row>
                    <xdr:rowOff>28575</xdr:rowOff>
                  </from>
                  <to>
                    <xdr:col>0</xdr:col>
                    <xdr:colOff>704850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4" name="Check Box 124">
              <controlPr defaultSize="0" autoFill="0" autoLine="0" autoPict="0">
                <anchor moveWithCells="1">
                  <from>
                    <xdr:col>4</xdr:col>
                    <xdr:colOff>352425</xdr:colOff>
                    <xdr:row>47</xdr:row>
                    <xdr:rowOff>28575</xdr:rowOff>
                  </from>
                  <to>
                    <xdr:col>4</xdr:col>
                    <xdr:colOff>704850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85" name="Check Box 125">
              <controlPr defaultSize="0" autoFill="0" autoLine="0" autoPict="0">
                <anchor moveWithCells="1">
                  <from>
                    <xdr:col>4</xdr:col>
                    <xdr:colOff>352425</xdr:colOff>
                    <xdr:row>48</xdr:row>
                    <xdr:rowOff>28575</xdr:rowOff>
                  </from>
                  <to>
                    <xdr:col>4</xdr:col>
                    <xdr:colOff>704850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6" name="Check Box 127">
              <controlPr defaultSize="0" autoFill="0" autoLine="0" autoPict="0">
                <anchor moveWithCells="1">
                  <from>
                    <xdr:col>4</xdr:col>
                    <xdr:colOff>495300</xdr:colOff>
                    <xdr:row>55</xdr:row>
                    <xdr:rowOff>9525</xdr:rowOff>
                  </from>
                  <to>
                    <xdr:col>5</xdr:col>
                    <xdr:colOff>19050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7" name="Check Box 128">
              <controlPr defaultSize="0" autoFill="0" autoLine="0" autoPict="0">
                <anchor moveWithCells="1">
                  <from>
                    <xdr:col>4</xdr:col>
                    <xdr:colOff>495300</xdr:colOff>
                    <xdr:row>55</xdr:row>
                    <xdr:rowOff>9525</xdr:rowOff>
                  </from>
                  <to>
                    <xdr:col>5</xdr:col>
                    <xdr:colOff>19050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8" name="Check Box 129">
              <controlPr defaultSize="0" autoFill="0" autoLine="0" autoPict="0">
                <anchor moveWithCells="1">
                  <from>
                    <xdr:col>5</xdr:col>
                    <xdr:colOff>352425</xdr:colOff>
                    <xdr:row>55</xdr:row>
                    <xdr:rowOff>9525</xdr:rowOff>
                  </from>
                  <to>
                    <xdr:col>5</xdr:col>
                    <xdr:colOff>638175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89" name="Check Box 130">
              <controlPr defaultSize="0" autoFill="0" autoLine="0" autoPict="0">
                <anchor moveWithCells="1">
                  <from>
                    <xdr:col>6</xdr:col>
                    <xdr:colOff>495300</xdr:colOff>
                    <xdr:row>45</xdr:row>
                    <xdr:rowOff>9525</xdr:rowOff>
                  </from>
                  <to>
                    <xdr:col>7</xdr:col>
                    <xdr:colOff>19050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0" name="Check Box 131">
              <controlPr defaultSize="0" autoFill="0" autoLine="0" autoPict="0">
                <anchor moveWithCells="1">
                  <from>
                    <xdr:col>7</xdr:col>
                    <xdr:colOff>352425</xdr:colOff>
                    <xdr:row>45</xdr:row>
                    <xdr:rowOff>9525</xdr:rowOff>
                  </from>
                  <to>
                    <xdr:col>7</xdr:col>
                    <xdr:colOff>638175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1" name="Check Box 132">
              <controlPr defaultSize="0" autoFill="0" autoLine="0" autoPict="0">
                <anchor moveWithCells="1">
                  <from>
                    <xdr:col>1</xdr:col>
                    <xdr:colOff>38100</xdr:colOff>
                    <xdr:row>76</xdr:row>
                    <xdr:rowOff>19050</xdr:rowOff>
                  </from>
                  <to>
                    <xdr:col>3</xdr:col>
                    <xdr:colOff>19050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2" name="Check Box 148">
              <controlPr defaultSize="0" autoFill="0" autoLine="0" autoPict="0">
                <anchor moveWithCells="1">
                  <from>
                    <xdr:col>1</xdr:col>
                    <xdr:colOff>38100</xdr:colOff>
                    <xdr:row>77</xdr:row>
                    <xdr:rowOff>19050</xdr:rowOff>
                  </from>
                  <to>
                    <xdr:col>3</xdr:col>
                    <xdr:colOff>19050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3" name="Check Box 149">
              <controlPr defaultSize="0" autoFill="0" autoLine="0" autoPict="0">
                <anchor moveWithCells="1">
                  <from>
                    <xdr:col>1</xdr:col>
                    <xdr:colOff>38100</xdr:colOff>
                    <xdr:row>78</xdr:row>
                    <xdr:rowOff>19050</xdr:rowOff>
                  </from>
                  <to>
                    <xdr:col>3</xdr:col>
                    <xdr:colOff>19050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4" name="Check Box 150">
              <controlPr defaultSize="0" autoFill="0" autoLine="0" autoPict="0">
                <anchor moveWithCells="1">
                  <from>
                    <xdr:col>1</xdr:col>
                    <xdr:colOff>38100</xdr:colOff>
                    <xdr:row>83</xdr:row>
                    <xdr:rowOff>28575</xdr:rowOff>
                  </from>
                  <to>
                    <xdr:col>2</xdr:col>
                    <xdr:colOff>400050</xdr:colOff>
                    <xdr:row>84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5" name="Check Box 151">
              <controlPr defaultSize="0" autoFill="0" autoLine="0" autoPict="0">
                <anchor moveWithCells="1">
                  <from>
                    <xdr:col>1</xdr:col>
                    <xdr:colOff>38100</xdr:colOff>
                    <xdr:row>82</xdr:row>
                    <xdr:rowOff>19050</xdr:rowOff>
                  </from>
                  <to>
                    <xdr:col>3</xdr:col>
                    <xdr:colOff>19050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96" name="Check Box 152">
              <controlPr defaultSize="0" autoFill="0" autoLine="0" autoPict="0">
                <anchor moveWithCells="1">
                  <from>
                    <xdr:col>1</xdr:col>
                    <xdr:colOff>38100</xdr:colOff>
                    <xdr:row>81</xdr:row>
                    <xdr:rowOff>19050</xdr:rowOff>
                  </from>
                  <to>
                    <xdr:col>3</xdr:col>
                    <xdr:colOff>19050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7" name="Check Box 153">
              <controlPr defaultSize="0" autoFill="0" autoLine="0" autoPict="0">
                <anchor moveWithCells="1">
                  <from>
                    <xdr:col>1</xdr:col>
                    <xdr:colOff>38100</xdr:colOff>
                    <xdr:row>88</xdr:row>
                    <xdr:rowOff>19050</xdr:rowOff>
                  </from>
                  <to>
                    <xdr:col>2</xdr:col>
                    <xdr:colOff>400050</xdr:colOff>
                    <xdr:row>89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8" name="Check Box 154">
              <controlPr defaultSize="0" autoFill="0" autoLine="0" autoPict="0">
                <anchor moveWithCells="1">
                  <from>
                    <xdr:col>1</xdr:col>
                    <xdr:colOff>38100</xdr:colOff>
                    <xdr:row>87</xdr:row>
                    <xdr:rowOff>19050</xdr:rowOff>
                  </from>
                  <to>
                    <xdr:col>3</xdr:col>
                    <xdr:colOff>19050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99" name="Check Box 155">
              <controlPr defaultSize="0" autoFill="0" autoLine="0" autoPict="0">
                <anchor moveWithCells="1">
                  <from>
                    <xdr:col>1</xdr:col>
                    <xdr:colOff>38100</xdr:colOff>
                    <xdr:row>86</xdr:row>
                    <xdr:rowOff>9525</xdr:rowOff>
                  </from>
                  <to>
                    <xdr:col>3</xdr:col>
                    <xdr:colOff>19050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0" name="Check Box 156">
              <controlPr defaultSize="0" autoFill="0" autoLine="0" autoPict="0">
                <anchor moveWithCells="1">
                  <from>
                    <xdr:col>1</xdr:col>
                    <xdr:colOff>38100</xdr:colOff>
                    <xdr:row>92</xdr:row>
                    <xdr:rowOff>19050</xdr:rowOff>
                  </from>
                  <to>
                    <xdr:col>3</xdr:col>
                    <xdr:colOff>19050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1" name="Check Box 157">
              <controlPr defaultSize="0" autoFill="0" autoLine="0" autoPict="0">
                <anchor moveWithCells="1">
                  <from>
                    <xdr:col>1</xdr:col>
                    <xdr:colOff>38100</xdr:colOff>
                    <xdr:row>93</xdr:row>
                    <xdr:rowOff>9525</xdr:rowOff>
                  </from>
                  <to>
                    <xdr:col>3</xdr:col>
                    <xdr:colOff>19050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2" name="Check Box 158">
              <controlPr defaultSize="0" autoFill="0" autoLine="0" autoPict="0">
                <anchor moveWithCells="1">
                  <from>
                    <xdr:col>1</xdr:col>
                    <xdr:colOff>38100</xdr:colOff>
                    <xdr:row>94</xdr:row>
                    <xdr:rowOff>9525</xdr:rowOff>
                  </from>
                  <to>
                    <xdr:col>3</xdr:col>
                    <xdr:colOff>19050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3" name="Check Box 159">
              <controlPr defaultSize="0" autoFill="0" autoLine="0" autoPict="0">
                <anchor moveWithCells="1">
                  <from>
                    <xdr:col>1</xdr:col>
                    <xdr:colOff>38100</xdr:colOff>
                    <xdr:row>95</xdr:row>
                    <xdr:rowOff>9525</xdr:rowOff>
                  </from>
                  <to>
                    <xdr:col>2</xdr:col>
                    <xdr:colOff>400050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4" name="Check Box 160">
              <controlPr defaultSize="0" autoFill="0" autoLine="0" autoPict="0">
                <anchor moveWithCells="1">
                  <from>
                    <xdr:col>1</xdr:col>
                    <xdr:colOff>28575</xdr:colOff>
                    <xdr:row>109</xdr:row>
                    <xdr:rowOff>66675</xdr:rowOff>
                  </from>
                  <to>
                    <xdr:col>2</xdr:col>
                    <xdr:colOff>390525</xdr:colOff>
                    <xdr:row>110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5" name="Check Box 161">
              <controlPr defaultSize="0" autoFill="0" autoLine="0" autoPict="0">
                <anchor moveWithCells="1">
                  <from>
                    <xdr:col>1</xdr:col>
                    <xdr:colOff>28575</xdr:colOff>
                    <xdr:row>108</xdr:row>
                    <xdr:rowOff>57150</xdr:rowOff>
                  </from>
                  <to>
                    <xdr:col>3</xdr:col>
                    <xdr:colOff>9525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06" name="Check Box 162">
              <controlPr defaultSize="0" autoFill="0" autoLine="0" autoPict="0">
                <anchor moveWithCells="1">
                  <from>
                    <xdr:col>1</xdr:col>
                    <xdr:colOff>28575</xdr:colOff>
                    <xdr:row>107</xdr:row>
                    <xdr:rowOff>57150</xdr:rowOff>
                  </from>
                  <to>
                    <xdr:col>3</xdr:col>
                    <xdr:colOff>9525</xdr:colOff>
                    <xdr:row>108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1"/>
  <sheetViews>
    <sheetView showGridLines="0" topLeftCell="A37" workbookViewId="0">
      <selection activeCell="M53" sqref="M53"/>
    </sheetView>
  </sheetViews>
  <sheetFormatPr baseColWidth="10" defaultColWidth="11.42578125" defaultRowHeight="12.75" x14ac:dyDescent="0.25"/>
  <cols>
    <col min="1" max="8" width="11.42578125" style="136"/>
    <col min="9" max="9" width="11.42578125" style="136" customWidth="1"/>
    <col min="10" max="10" width="5.42578125" style="136" customWidth="1"/>
    <col min="11" max="16384" width="11.42578125" style="136"/>
  </cols>
  <sheetData>
    <row r="1" spans="1:8" x14ac:dyDescent="0.25">
      <c r="A1" s="407">
        <f>'Données générales ES'!A1:F1</f>
        <v>0</v>
      </c>
      <c r="B1" s="407"/>
      <c r="C1" s="407"/>
      <c r="D1" s="407"/>
      <c r="E1" s="407"/>
      <c r="F1" s="407"/>
      <c r="G1" s="407"/>
    </row>
    <row r="2" spans="1:8" x14ac:dyDescent="0.25">
      <c r="A2" s="408"/>
      <c r="B2" s="408"/>
      <c r="C2" s="408"/>
    </row>
    <row r="3" spans="1:8" ht="17.25" customHeight="1" x14ac:dyDescent="0.25">
      <c r="A3" s="409" t="s">
        <v>113</v>
      </c>
      <c r="B3" s="409"/>
      <c r="C3" s="409"/>
      <c r="D3" s="409"/>
      <c r="E3" s="409"/>
      <c r="F3" s="409"/>
      <c r="G3" s="409"/>
    </row>
    <row r="4" spans="1:8" ht="17.25" customHeight="1" x14ac:dyDescent="0.25">
      <c r="A4" s="395" t="s">
        <v>133</v>
      </c>
      <c r="B4" s="395"/>
      <c r="C4" s="395"/>
      <c r="D4" s="395"/>
      <c r="E4" s="395"/>
    </row>
    <row r="5" spans="1:8" ht="14.45" customHeight="1" x14ac:dyDescent="0.25">
      <c r="A5" s="408" t="s">
        <v>114</v>
      </c>
      <c r="B5" s="408"/>
      <c r="C5" s="408"/>
    </row>
    <row r="6" spans="1:8" ht="17.45" customHeight="1" x14ac:dyDescent="0.25">
      <c r="A6" s="137" t="s">
        <v>107</v>
      </c>
      <c r="B6" s="302" t="s">
        <v>108</v>
      </c>
      <c r="C6" s="410"/>
      <c r="D6" s="410"/>
      <c r="E6" s="302" t="s">
        <v>109</v>
      </c>
      <c r="F6" s="303"/>
      <c r="G6" s="288"/>
    </row>
    <row r="7" spans="1:8" ht="9.6" customHeight="1" x14ac:dyDescent="0.25">
      <c r="A7" s="290"/>
      <c r="B7" s="290"/>
      <c r="E7" s="290"/>
      <c r="G7" s="153"/>
    </row>
    <row r="8" spans="1:8" ht="19.149999999999999" customHeight="1" x14ac:dyDescent="0.25">
      <c r="A8" s="137" t="s">
        <v>110</v>
      </c>
      <c r="B8" s="302" t="s">
        <v>108</v>
      </c>
      <c r="C8" s="303"/>
      <c r="D8" s="303"/>
      <c r="E8" s="302" t="s">
        <v>109</v>
      </c>
      <c r="F8" s="303"/>
      <c r="G8" s="303"/>
      <c r="H8" s="303"/>
    </row>
    <row r="9" spans="1:8" ht="11.45" customHeight="1" x14ac:dyDescent="0.25">
      <c r="A9" s="411" t="s">
        <v>419</v>
      </c>
      <c r="B9" s="411"/>
      <c r="C9" s="411"/>
      <c r="D9" s="411"/>
      <c r="E9" s="411"/>
      <c r="F9" s="411"/>
      <c r="G9" s="411"/>
    </row>
    <row r="10" spans="1:8" ht="11.45" customHeight="1" x14ac:dyDescent="0.25">
      <c r="A10" s="412" t="s">
        <v>423</v>
      </c>
      <c r="B10" s="412"/>
      <c r="C10" s="412"/>
      <c r="D10" s="412"/>
      <c r="E10" s="412"/>
      <c r="F10" s="412"/>
      <c r="G10" s="412"/>
    </row>
    <row r="11" spans="1:8" ht="11.45" customHeight="1" x14ac:dyDescent="0.25">
      <c r="A11" s="412"/>
      <c r="B11" s="412"/>
      <c r="C11" s="412"/>
      <c r="D11" s="412"/>
      <c r="E11" s="412"/>
      <c r="F11" s="412"/>
      <c r="G11" s="412"/>
    </row>
    <row r="12" spans="1:8" ht="11.45" customHeight="1" x14ac:dyDescent="0.25">
      <c r="A12" s="412"/>
      <c r="B12" s="412"/>
      <c r="C12" s="412"/>
      <c r="D12" s="412"/>
      <c r="E12" s="412"/>
      <c r="F12" s="412"/>
      <c r="G12" s="412"/>
    </row>
    <row r="13" spans="1:8" ht="34.15" customHeight="1" x14ac:dyDescent="0.25">
      <c r="A13" s="412"/>
      <c r="B13" s="412"/>
      <c r="C13" s="412"/>
      <c r="D13" s="412"/>
      <c r="E13" s="412"/>
      <c r="F13" s="412"/>
      <c r="G13" s="412"/>
    </row>
    <row r="14" spans="1:8" x14ac:dyDescent="0.25">
      <c r="A14" s="408"/>
      <c r="B14" s="408"/>
      <c r="C14" s="408"/>
    </row>
    <row r="15" spans="1:8" ht="17.25" customHeight="1" x14ac:dyDescent="0.25">
      <c r="A15" s="397" t="s">
        <v>250</v>
      </c>
      <c r="B15" s="398"/>
      <c r="C15" s="398"/>
      <c r="D15" s="398"/>
      <c r="E15" s="398"/>
      <c r="F15" s="398"/>
      <c r="G15" s="398"/>
    </row>
    <row r="16" spans="1:8" ht="17.25" customHeight="1" x14ac:dyDescent="0.25">
      <c r="A16" s="395" t="s">
        <v>246</v>
      </c>
      <c r="B16" s="395"/>
      <c r="C16" s="395"/>
      <c r="D16" s="395"/>
    </row>
    <row r="17" spans="1:11" ht="17.25" customHeight="1" x14ac:dyDescent="0.25">
      <c r="A17" s="395" t="s">
        <v>111</v>
      </c>
      <c r="B17" s="395"/>
      <c r="C17" s="395"/>
      <c r="D17" s="395"/>
      <c r="E17" s="283"/>
      <c r="K17" s="139"/>
    </row>
    <row r="18" spans="1:11" ht="17.25" customHeight="1" x14ac:dyDescent="0.25">
      <c r="A18" s="408" t="s">
        <v>112</v>
      </c>
      <c r="B18" s="408"/>
      <c r="C18" s="138"/>
    </row>
    <row r="19" spans="1:11" ht="12.6" customHeight="1" x14ac:dyDescent="0.25">
      <c r="A19" s="413"/>
      <c r="B19" s="413"/>
      <c r="C19" s="413"/>
      <c r="D19" s="413"/>
      <c r="E19" s="413"/>
      <c r="F19" s="413"/>
      <c r="G19" s="413"/>
      <c r="H19" s="413"/>
      <c r="I19" s="413"/>
      <c r="J19" s="413"/>
      <c r="K19" s="413"/>
    </row>
    <row r="20" spans="1:11" ht="17.25" customHeight="1" x14ac:dyDescent="0.25">
      <c r="A20" s="414" t="s">
        <v>118</v>
      </c>
      <c r="B20" s="414"/>
      <c r="C20" s="414"/>
      <c r="D20" s="414"/>
      <c r="E20" s="414"/>
      <c r="F20" s="414"/>
      <c r="G20" s="414"/>
    </row>
    <row r="21" spans="1:11" ht="13.9" customHeight="1" x14ac:dyDescent="0.25">
      <c r="A21" s="405" t="s">
        <v>247</v>
      </c>
      <c r="B21" s="405"/>
      <c r="C21" s="406"/>
      <c r="D21" s="406"/>
    </row>
    <row r="22" spans="1:11" ht="13.9" customHeight="1" x14ac:dyDescent="0.25">
      <c r="A22" s="395" t="s">
        <v>115</v>
      </c>
      <c r="B22" s="395"/>
    </row>
    <row r="23" spans="1:11" ht="13.9" customHeight="1" x14ac:dyDescent="0.25">
      <c r="A23" s="395" t="s">
        <v>116</v>
      </c>
      <c r="B23" s="395"/>
    </row>
    <row r="24" spans="1:11" ht="17.25" customHeight="1" x14ac:dyDescent="0.25">
      <c r="A24" s="395" t="s">
        <v>117</v>
      </c>
      <c r="B24" s="395"/>
      <c r="C24" s="399"/>
      <c r="D24" s="400"/>
      <c r="E24" s="400"/>
      <c r="F24" s="400"/>
      <c r="G24" s="400"/>
      <c r="H24" s="400"/>
      <c r="I24" s="400"/>
      <c r="J24" s="400"/>
      <c r="K24" s="401"/>
    </row>
    <row r="25" spans="1:11" ht="17.25" customHeight="1" x14ac:dyDescent="0.25">
      <c r="C25" s="402"/>
      <c r="D25" s="403"/>
      <c r="E25" s="403"/>
      <c r="F25" s="403"/>
      <c r="G25" s="403"/>
      <c r="H25" s="403"/>
      <c r="I25" s="403"/>
      <c r="J25" s="403"/>
      <c r="K25" s="404"/>
    </row>
    <row r="26" spans="1:11" ht="13.9" customHeight="1" x14ac:dyDescent="0.25">
      <c r="A26" s="394" t="s">
        <v>248</v>
      </c>
      <c r="B26" s="394"/>
      <c r="C26" s="394"/>
    </row>
    <row r="27" spans="1:11" ht="13.9" customHeight="1" x14ac:dyDescent="0.25">
      <c r="A27" s="395" t="s">
        <v>115</v>
      </c>
      <c r="B27" s="395"/>
    </row>
    <row r="28" spans="1:11" ht="13.9" customHeight="1" x14ac:dyDescent="0.25">
      <c r="A28" s="395" t="s">
        <v>116</v>
      </c>
      <c r="B28" s="395"/>
    </row>
    <row r="29" spans="1:11" ht="17.25" customHeight="1" x14ac:dyDescent="0.25">
      <c r="A29" s="395" t="s">
        <v>117</v>
      </c>
      <c r="B29" s="395"/>
      <c r="C29" s="399"/>
      <c r="D29" s="400"/>
      <c r="E29" s="400"/>
      <c r="F29" s="400"/>
      <c r="G29" s="400"/>
      <c r="H29" s="400"/>
      <c r="I29" s="400"/>
      <c r="J29" s="400"/>
      <c r="K29" s="401"/>
    </row>
    <row r="30" spans="1:11" ht="12" customHeight="1" x14ac:dyDescent="0.25">
      <c r="C30" s="402"/>
      <c r="D30" s="403"/>
      <c r="E30" s="403"/>
      <c r="F30" s="403"/>
      <c r="G30" s="403"/>
      <c r="H30" s="403"/>
      <c r="I30" s="403"/>
      <c r="J30" s="403"/>
      <c r="K30" s="404"/>
    </row>
    <row r="31" spans="1:11" ht="13.9" customHeight="1" x14ac:dyDescent="0.25">
      <c r="A31" s="394" t="s">
        <v>249</v>
      </c>
      <c r="B31" s="394"/>
      <c r="C31" s="394"/>
    </row>
    <row r="32" spans="1:11" ht="13.9" customHeight="1" x14ac:dyDescent="0.25">
      <c r="A32" s="395" t="s">
        <v>115</v>
      </c>
      <c r="B32" s="395"/>
    </row>
    <row r="33" spans="1:11" ht="13.9" customHeight="1" x14ac:dyDescent="0.25">
      <c r="A33" s="395" t="s">
        <v>116</v>
      </c>
      <c r="B33" s="395"/>
    </row>
    <row r="34" spans="1:11" ht="17.25" customHeight="1" x14ac:dyDescent="0.25">
      <c r="A34" s="395" t="s">
        <v>117</v>
      </c>
      <c r="B34" s="395"/>
      <c r="C34" s="399"/>
      <c r="D34" s="400"/>
      <c r="E34" s="400"/>
      <c r="F34" s="400"/>
      <c r="G34" s="400"/>
      <c r="H34" s="400"/>
      <c r="I34" s="400"/>
      <c r="J34" s="400"/>
      <c r="K34" s="401"/>
    </row>
    <row r="35" spans="1:11" ht="12.6" customHeight="1" x14ac:dyDescent="0.25">
      <c r="C35" s="402"/>
      <c r="D35" s="403"/>
      <c r="E35" s="403"/>
      <c r="F35" s="403"/>
      <c r="G35" s="403"/>
      <c r="H35" s="403"/>
      <c r="I35" s="403"/>
      <c r="J35" s="403"/>
      <c r="K35" s="404"/>
    </row>
    <row r="36" spans="1:11" s="139" customFormat="1" ht="7.9" customHeight="1" x14ac:dyDescent="0.25">
      <c r="C36" s="140"/>
      <c r="D36" s="140"/>
      <c r="E36" s="140"/>
      <c r="F36" s="140"/>
      <c r="G36" s="140"/>
      <c r="H36" s="140"/>
      <c r="I36" s="140"/>
      <c r="J36" s="140"/>
      <c r="K36" s="140"/>
    </row>
    <row r="37" spans="1:11" ht="17.25" customHeight="1" x14ac:dyDescent="0.25">
      <c r="A37" s="435" t="s">
        <v>251</v>
      </c>
      <c r="B37" s="436"/>
      <c r="C37" s="399"/>
      <c r="D37" s="400"/>
      <c r="E37" s="400"/>
      <c r="F37" s="400"/>
      <c r="G37" s="400"/>
      <c r="H37" s="400"/>
      <c r="I37" s="400"/>
      <c r="J37" s="400"/>
      <c r="K37" s="401"/>
    </row>
    <row r="38" spans="1:11" ht="21.6" customHeight="1" x14ac:dyDescent="0.25">
      <c r="A38" s="435"/>
      <c r="B38" s="436"/>
      <c r="C38" s="402"/>
      <c r="D38" s="403"/>
      <c r="E38" s="403"/>
      <c r="F38" s="403"/>
      <c r="G38" s="403"/>
      <c r="H38" s="403"/>
      <c r="I38" s="403"/>
      <c r="J38" s="403"/>
      <c r="K38" s="404"/>
    </row>
    <row r="39" spans="1:11" ht="12" customHeight="1" x14ac:dyDescent="0.25"/>
    <row r="40" spans="1:11" ht="17.25" customHeight="1" x14ac:dyDescent="0.25">
      <c r="A40" s="414" t="s">
        <v>120</v>
      </c>
      <c r="B40" s="414"/>
      <c r="C40" s="414"/>
      <c r="D40" s="414"/>
      <c r="E40" s="414"/>
      <c r="F40" s="414"/>
      <c r="G40" s="414"/>
    </row>
    <row r="41" spans="1:11" ht="17.25" customHeight="1" x14ac:dyDescent="0.25">
      <c r="A41" s="430" t="s">
        <v>119</v>
      </c>
      <c r="B41" s="430"/>
      <c r="C41" s="430"/>
    </row>
    <row r="42" spans="1:11" ht="15" customHeight="1" x14ac:dyDescent="0.25">
      <c r="A42" s="399"/>
      <c r="B42" s="400"/>
      <c r="C42" s="400"/>
      <c r="D42" s="400"/>
      <c r="E42" s="400"/>
      <c r="F42" s="400"/>
      <c r="G42" s="400"/>
      <c r="H42" s="400"/>
      <c r="I42" s="400"/>
      <c r="J42" s="400"/>
      <c r="K42" s="401"/>
    </row>
    <row r="43" spans="1:11" ht="15" customHeight="1" x14ac:dyDescent="0.25">
      <c r="A43" s="431"/>
      <c r="B43" s="432"/>
      <c r="C43" s="432"/>
      <c r="D43" s="432"/>
      <c r="E43" s="432"/>
      <c r="F43" s="432"/>
      <c r="G43" s="432"/>
      <c r="H43" s="432"/>
      <c r="I43" s="432"/>
      <c r="J43" s="432"/>
      <c r="K43" s="433"/>
    </row>
    <row r="44" spans="1:11" ht="15" customHeight="1" x14ac:dyDescent="0.25">
      <c r="A44" s="402"/>
      <c r="B44" s="403"/>
      <c r="C44" s="403"/>
      <c r="D44" s="403"/>
      <c r="E44" s="403"/>
      <c r="F44" s="403"/>
      <c r="G44" s="403"/>
      <c r="H44" s="403"/>
      <c r="I44" s="403"/>
      <c r="J44" s="403"/>
      <c r="K44" s="404"/>
    </row>
    <row r="45" spans="1:11" ht="12" customHeight="1" x14ac:dyDescent="0.25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</row>
    <row r="46" spans="1:11" ht="17.25" customHeight="1" x14ac:dyDescent="0.25">
      <c r="A46" s="434" t="s">
        <v>134</v>
      </c>
      <c r="B46" s="434"/>
      <c r="C46" s="434"/>
      <c r="D46" s="434"/>
      <c r="E46" s="434"/>
      <c r="F46" s="434"/>
      <c r="G46" s="434"/>
    </row>
    <row r="47" spans="1:11" ht="17.25" customHeight="1" x14ac:dyDescent="0.25">
      <c r="A47" s="395" t="s">
        <v>358</v>
      </c>
      <c r="B47" s="395"/>
      <c r="C47" s="395"/>
      <c r="D47" s="395"/>
      <c r="E47" s="395"/>
      <c r="F47" s="395"/>
      <c r="G47" s="395"/>
    </row>
    <row r="48" spans="1:11" ht="15" customHeight="1" x14ac:dyDescent="0.25">
      <c r="A48" s="399"/>
      <c r="B48" s="400"/>
      <c r="C48" s="400"/>
      <c r="D48" s="400"/>
      <c r="E48" s="400"/>
      <c r="F48" s="400"/>
      <c r="G48" s="400"/>
      <c r="H48" s="400"/>
      <c r="I48" s="400"/>
      <c r="J48" s="400"/>
      <c r="K48" s="401"/>
    </row>
    <row r="49" spans="1:11" ht="15" customHeight="1" x14ac:dyDescent="0.25">
      <c r="A49" s="402"/>
      <c r="B49" s="403"/>
      <c r="C49" s="403"/>
      <c r="D49" s="403"/>
      <c r="E49" s="403"/>
      <c r="F49" s="403"/>
      <c r="G49" s="403"/>
      <c r="H49" s="403"/>
      <c r="I49" s="403"/>
      <c r="J49" s="403"/>
      <c r="K49" s="404"/>
    </row>
    <row r="50" spans="1:11" ht="17.25" customHeight="1" x14ac:dyDescent="0.25">
      <c r="A50" s="136" t="s">
        <v>121</v>
      </c>
    </row>
    <row r="51" spans="1:11" ht="49.15" customHeight="1" x14ac:dyDescent="0.25">
      <c r="A51" s="424"/>
      <c r="B51" s="425"/>
      <c r="C51" s="425"/>
      <c r="D51" s="425"/>
      <c r="E51" s="425"/>
      <c r="F51" s="425"/>
      <c r="G51" s="425"/>
      <c r="H51" s="425"/>
      <c r="I51" s="425"/>
      <c r="J51" s="425"/>
      <c r="K51" s="426"/>
    </row>
    <row r="52" spans="1:11" ht="16.149999999999999" customHeight="1" x14ac:dyDescent="0.25">
      <c r="A52" s="429"/>
      <c r="B52" s="429"/>
      <c r="C52" s="429"/>
      <c r="D52" s="429"/>
      <c r="E52" s="429"/>
      <c r="F52" s="429"/>
      <c r="G52" s="429"/>
      <c r="H52" s="429"/>
      <c r="I52" s="429"/>
      <c r="J52" s="429"/>
      <c r="K52" s="429"/>
    </row>
    <row r="53" spans="1:11" ht="17.25" customHeight="1" x14ac:dyDescent="0.25">
      <c r="A53" s="427" t="s">
        <v>375</v>
      </c>
      <c r="B53" s="427"/>
      <c r="C53" s="427"/>
      <c r="D53" s="427"/>
      <c r="E53" s="427"/>
      <c r="F53" s="427"/>
      <c r="G53" s="427"/>
      <c r="I53" s="153"/>
      <c r="J53" s="153"/>
      <c r="K53" s="153"/>
    </row>
    <row r="54" spans="1:11" ht="15" customHeight="1" x14ac:dyDescent="0.25">
      <c r="A54" s="395" t="s">
        <v>122</v>
      </c>
      <c r="B54" s="395"/>
      <c r="C54" s="395"/>
      <c r="E54" s="137"/>
      <c r="I54" s="153"/>
      <c r="J54" s="153"/>
      <c r="K54" s="153"/>
    </row>
    <row r="55" spans="1:11" ht="15" customHeight="1" x14ac:dyDescent="0.25">
      <c r="A55" s="395" t="s">
        <v>123</v>
      </c>
      <c r="B55" s="395"/>
      <c r="C55" s="395"/>
      <c r="G55" s="137"/>
    </row>
    <row r="56" spans="1:11" ht="15" customHeight="1" x14ac:dyDescent="0.25">
      <c r="A56" s="395" t="s">
        <v>124</v>
      </c>
      <c r="B56" s="395"/>
      <c r="C56" s="395"/>
      <c r="H56" s="137"/>
    </row>
    <row r="57" spans="1:11" ht="15" customHeight="1" x14ac:dyDescent="0.25">
      <c r="A57" s="394" t="s">
        <v>379</v>
      </c>
      <c r="B57" s="394"/>
      <c r="C57" s="394"/>
      <c r="H57" s="279"/>
    </row>
    <row r="58" spans="1:11" ht="15" customHeight="1" x14ac:dyDescent="0.25">
      <c r="A58" s="428" t="s">
        <v>395</v>
      </c>
      <c r="B58" s="428"/>
      <c r="C58" s="279"/>
      <c r="H58" s="279"/>
    </row>
    <row r="59" spans="1:11" ht="15" customHeight="1" x14ac:dyDescent="0.25">
      <c r="A59" s="278" t="s">
        <v>380</v>
      </c>
      <c r="B59" s="396"/>
      <c r="C59" s="396"/>
      <c r="D59" s="396"/>
      <c r="E59" s="396"/>
      <c r="F59" s="396"/>
      <c r="G59" s="396"/>
      <c r="H59" s="396"/>
      <c r="I59" s="396"/>
      <c r="J59" s="396"/>
      <c r="K59" s="396"/>
    </row>
    <row r="60" spans="1:11" ht="15" customHeight="1" x14ac:dyDescent="0.25">
      <c r="A60" s="278" t="s">
        <v>381</v>
      </c>
      <c r="B60" s="396"/>
      <c r="C60" s="396"/>
      <c r="D60" s="396"/>
      <c r="E60" s="396"/>
      <c r="F60" s="396"/>
      <c r="G60" s="396"/>
      <c r="H60" s="396"/>
      <c r="I60" s="396"/>
      <c r="J60" s="396"/>
      <c r="K60" s="396"/>
    </row>
    <row r="61" spans="1:11" ht="15" customHeight="1" x14ac:dyDescent="0.25">
      <c r="A61" s="278" t="s">
        <v>278</v>
      </c>
      <c r="B61" s="396"/>
      <c r="C61" s="396"/>
      <c r="D61" s="396"/>
      <c r="E61" s="396"/>
      <c r="F61" s="396"/>
      <c r="G61" s="396"/>
      <c r="H61" s="396"/>
      <c r="I61" s="396"/>
      <c r="J61" s="396"/>
      <c r="K61" s="396"/>
    </row>
    <row r="62" spans="1:11" ht="15" customHeight="1" x14ac:dyDescent="0.25">
      <c r="A62" s="278" t="s">
        <v>382</v>
      </c>
      <c r="B62" s="396"/>
      <c r="C62" s="396"/>
      <c r="D62" s="396"/>
      <c r="E62" s="396"/>
      <c r="F62" s="396"/>
      <c r="G62" s="396"/>
      <c r="H62" s="396"/>
      <c r="I62" s="396"/>
      <c r="J62" s="396"/>
      <c r="K62" s="396"/>
    </row>
    <row r="63" spans="1:11" ht="6.6" customHeight="1" x14ac:dyDescent="0.25">
      <c r="A63" s="278"/>
      <c r="B63" s="278"/>
      <c r="C63" s="278"/>
      <c r="H63" s="279"/>
    </row>
    <row r="64" spans="1:11" ht="15" customHeight="1" x14ac:dyDescent="0.25">
      <c r="A64" s="428" t="s">
        <v>396</v>
      </c>
      <c r="B64" s="428"/>
      <c r="C64" s="279"/>
      <c r="H64" s="279"/>
    </row>
    <row r="65" spans="1:11" ht="15" customHeight="1" x14ac:dyDescent="0.25">
      <c r="A65" s="278" t="s">
        <v>380</v>
      </c>
      <c r="B65" s="396"/>
      <c r="C65" s="396"/>
      <c r="D65" s="396"/>
      <c r="E65" s="396"/>
      <c r="F65" s="396"/>
      <c r="G65" s="396"/>
      <c r="H65" s="396"/>
      <c r="I65" s="396"/>
      <c r="J65" s="396"/>
      <c r="K65" s="396"/>
    </row>
    <row r="66" spans="1:11" ht="15" customHeight="1" x14ac:dyDescent="0.25">
      <c r="A66" s="278" t="s">
        <v>381</v>
      </c>
      <c r="B66" s="396"/>
      <c r="C66" s="396"/>
      <c r="D66" s="396"/>
      <c r="E66" s="396"/>
      <c r="F66" s="396"/>
      <c r="G66" s="396"/>
      <c r="H66" s="396"/>
      <c r="I66" s="396"/>
      <c r="J66" s="396"/>
      <c r="K66" s="396"/>
    </row>
    <row r="67" spans="1:11" ht="15" customHeight="1" x14ac:dyDescent="0.25">
      <c r="A67" s="278" t="s">
        <v>278</v>
      </c>
      <c r="B67" s="396"/>
      <c r="C67" s="396"/>
      <c r="D67" s="396"/>
      <c r="E67" s="396"/>
      <c r="F67" s="396"/>
      <c r="G67" s="396"/>
      <c r="H67" s="396"/>
      <c r="I67" s="396"/>
      <c r="J67" s="396"/>
      <c r="K67" s="396"/>
    </row>
    <row r="68" spans="1:11" ht="15" customHeight="1" x14ac:dyDescent="0.25">
      <c r="A68" s="278" t="s">
        <v>382</v>
      </c>
      <c r="B68" s="396"/>
      <c r="C68" s="396"/>
      <c r="D68" s="396"/>
      <c r="E68" s="396"/>
      <c r="F68" s="396"/>
      <c r="G68" s="396"/>
      <c r="H68" s="396"/>
      <c r="I68" s="396"/>
      <c r="J68" s="396"/>
      <c r="K68" s="396"/>
    </row>
    <row r="69" spans="1:11" ht="17.45" customHeight="1" x14ac:dyDescent="0.25">
      <c r="A69" s="278"/>
      <c r="B69" s="282"/>
      <c r="C69" s="282"/>
      <c r="D69" s="282"/>
      <c r="E69" s="282"/>
      <c r="F69" s="282"/>
      <c r="G69" s="282"/>
      <c r="H69" s="282"/>
      <c r="I69" s="282"/>
      <c r="J69" s="282"/>
      <c r="K69" s="282"/>
    </row>
    <row r="70" spans="1:11" ht="15" customHeight="1" x14ac:dyDescent="0.25">
      <c r="A70" s="394" t="s">
        <v>386</v>
      </c>
      <c r="B70" s="394"/>
      <c r="C70" s="394"/>
      <c r="D70" s="394"/>
      <c r="E70" s="282"/>
      <c r="F70" s="282"/>
      <c r="G70" s="282"/>
      <c r="H70" s="282"/>
      <c r="I70" s="282"/>
      <c r="J70" s="282"/>
      <c r="K70" s="282"/>
    </row>
    <row r="71" spans="1:11" ht="15" customHeight="1" x14ac:dyDescent="0.25">
      <c r="A71" s="395" t="s">
        <v>387</v>
      </c>
      <c r="B71" s="395"/>
      <c r="C71" s="395"/>
      <c r="E71" s="279"/>
    </row>
    <row r="72" spans="1:11" ht="15" customHeight="1" x14ac:dyDescent="0.25">
      <c r="A72" s="395" t="s">
        <v>388</v>
      </c>
      <c r="B72" s="395"/>
      <c r="C72" s="395"/>
      <c r="G72" s="279"/>
    </row>
    <row r="73" spans="1:11" ht="15" customHeight="1" x14ac:dyDescent="0.25">
      <c r="A73" s="395" t="s">
        <v>398</v>
      </c>
      <c r="B73" s="395"/>
      <c r="C73" s="396"/>
      <c r="D73" s="396"/>
      <c r="E73" s="396"/>
      <c r="F73" s="396"/>
      <c r="G73" s="396"/>
      <c r="H73" s="396"/>
      <c r="I73" s="396"/>
      <c r="J73" s="396"/>
      <c r="K73" s="396"/>
    </row>
    <row r="74" spans="1:11" ht="15" customHeight="1" x14ac:dyDescent="0.25">
      <c r="A74" s="278"/>
      <c r="B74" s="282"/>
      <c r="C74" s="282"/>
      <c r="D74" s="282"/>
      <c r="E74" s="282"/>
      <c r="F74" s="282"/>
      <c r="G74" s="282"/>
      <c r="H74" s="282"/>
      <c r="I74" s="282"/>
      <c r="J74" s="282"/>
      <c r="K74" s="282"/>
    </row>
    <row r="75" spans="1:11" ht="15" customHeight="1" x14ac:dyDescent="0.25">
      <c r="A75" s="394" t="s">
        <v>389</v>
      </c>
      <c r="B75" s="394"/>
      <c r="C75" s="394"/>
      <c r="D75" s="394"/>
      <c r="E75" s="282"/>
      <c r="F75" s="282"/>
      <c r="G75" s="282"/>
      <c r="H75" s="282"/>
      <c r="I75" s="282"/>
      <c r="J75" s="282"/>
      <c r="K75" s="282"/>
    </row>
    <row r="76" spans="1:11" ht="15" customHeight="1" x14ac:dyDescent="0.25">
      <c r="A76" s="395" t="s">
        <v>387</v>
      </c>
      <c r="B76" s="395"/>
      <c r="C76" s="395"/>
      <c r="E76" s="279"/>
    </row>
    <row r="77" spans="1:11" ht="15" customHeight="1" x14ac:dyDescent="0.25">
      <c r="A77" s="395" t="s">
        <v>388</v>
      </c>
      <c r="B77" s="395"/>
      <c r="C77" s="395"/>
      <c r="G77" s="279"/>
    </row>
    <row r="78" spans="1:11" ht="15" customHeight="1" x14ac:dyDescent="0.25">
      <c r="A78" s="395" t="s">
        <v>398</v>
      </c>
      <c r="B78" s="395"/>
      <c r="C78" s="396"/>
      <c r="D78" s="396"/>
      <c r="E78" s="396"/>
      <c r="F78" s="396"/>
      <c r="G78" s="396"/>
      <c r="H78" s="396"/>
      <c r="I78" s="396"/>
      <c r="J78" s="396"/>
      <c r="K78" s="396"/>
    </row>
    <row r="79" spans="1:11" ht="15" customHeight="1" x14ac:dyDescent="0.25">
      <c r="A79" s="278"/>
      <c r="B79" s="282"/>
      <c r="C79" s="282"/>
      <c r="D79" s="282"/>
      <c r="E79" s="282"/>
      <c r="F79" s="282"/>
      <c r="G79" s="282"/>
      <c r="H79" s="282"/>
      <c r="I79" s="282"/>
      <c r="J79" s="282"/>
      <c r="K79" s="282"/>
    </row>
    <row r="80" spans="1:11" ht="15" customHeight="1" x14ac:dyDescent="0.25">
      <c r="A80" s="394" t="s">
        <v>390</v>
      </c>
      <c r="B80" s="394"/>
      <c r="C80" s="394"/>
      <c r="D80" s="394"/>
      <c r="E80" s="282"/>
      <c r="F80" s="282"/>
      <c r="G80" s="282"/>
      <c r="H80" s="282"/>
      <c r="I80" s="282"/>
      <c r="J80" s="282"/>
      <c r="K80" s="282"/>
    </row>
    <row r="81" spans="1:11" ht="15" customHeight="1" x14ac:dyDescent="0.25">
      <c r="A81" s="395" t="s">
        <v>387</v>
      </c>
      <c r="B81" s="395"/>
      <c r="C81" s="395"/>
      <c r="E81" s="279"/>
    </row>
    <row r="82" spans="1:11" ht="15" customHeight="1" x14ac:dyDescent="0.25">
      <c r="A82" s="395" t="s">
        <v>388</v>
      </c>
      <c r="B82" s="395"/>
      <c r="C82" s="395"/>
      <c r="G82" s="279"/>
    </row>
    <row r="83" spans="1:11" ht="15" customHeight="1" x14ac:dyDescent="0.25">
      <c r="A83" s="395" t="s">
        <v>397</v>
      </c>
      <c r="B83" s="395"/>
      <c r="C83" s="395"/>
      <c r="D83" s="396" t="s">
        <v>391</v>
      </c>
      <c r="E83" s="396"/>
      <c r="F83" s="396"/>
      <c r="G83" s="396"/>
      <c r="H83" s="396"/>
      <c r="I83" s="396"/>
      <c r="J83" s="396"/>
      <c r="K83" s="396"/>
    </row>
    <row r="84" spans="1:11" ht="15" customHeight="1" x14ac:dyDescent="0.25">
      <c r="A84" s="395" t="s">
        <v>398</v>
      </c>
      <c r="B84" s="395"/>
      <c r="C84" s="278"/>
      <c r="D84" s="396"/>
      <c r="E84" s="396"/>
      <c r="F84" s="396"/>
      <c r="G84" s="396"/>
      <c r="H84" s="396"/>
      <c r="I84" s="396"/>
      <c r="J84" s="396"/>
      <c r="K84" s="396"/>
    </row>
    <row r="85" spans="1:11" ht="15" customHeight="1" x14ac:dyDescent="0.25">
      <c r="A85" s="278"/>
      <c r="B85" s="282"/>
      <c r="C85" s="282"/>
      <c r="D85" s="282"/>
      <c r="E85" s="282"/>
      <c r="F85" s="282"/>
      <c r="G85" s="282"/>
      <c r="H85" s="282"/>
      <c r="I85" s="282"/>
      <c r="J85" s="282"/>
      <c r="K85" s="282"/>
    </row>
    <row r="86" spans="1:11" ht="15" customHeight="1" x14ac:dyDescent="0.25">
      <c r="A86" s="394" t="s">
        <v>392</v>
      </c>
      <c r="B86" s="394"/>
      <c r="C86" s="394"/>
      <c r="D86" s="394"/>
      <c r="E86" s="394"/>
    </row>
    <row r="87" spans="1:11" ht="15" customHeight="1" x14ac:dyDescent="0.25">
      <c r="A87" s="278"/>
      <c r="B87" s="278"/>
      <c r="C87" s="278"/>
      <c r="H87" s="279"/>
    </row>
    <row r="88" spans="1:11" ht="15" customHeight="1" x14ac:dyDescent="0.25">
      <c r="A88" s="394" t="s">
        <v>393</v>
      </c>
      <c r="B88" s="394"/>
      <c r="C88" s="394"/>
      <c r="H88" s="279"/>
    </row>
    <row r="89" spans="1:11" ht="15" customHeight="1" x14ac:dyDescent="0.25">
      <c r="A89" s="395" t="s">
        <v>383</v>
      </c>
      <c r="B89" s="395"/>
      <c r="C89" s="395"/>
      <c r="E89" s="279"/>
    </row>
    <row r="90" spans="1:11" ht="15" customHeight="1" x14ac:dyDescent="0.25">
      <c r="A90" s="395" t="s">
        <v>383</v>
      </c>
      <c r="B90" s="395"/>
      <c r="C90" s="395"/>
      <c r="E90" s="279"/>
    </row>
    <row r="91" spans="1:11" ht="15" customHeight="1" x14ac:dyDescent="0.25">
      <c r="A91" s="395" t="s">
        <v>383</v>
      </c>
      <c r="B91" s="395"/>
      <c r="C91" s="395"/>
      <c r="E91" s="279"/>
    </row>
    <row r="92" spans="1:11" ht="15" customHeight="1" x14ac:dyDescent="0.25">
      <c r="A92" s="278"/>
      <c r="B92" s="278"/>
      <c r="C92" s="278"/>
      <c r="E92" s="279"/>
    </row>
    <row r="93" spans="1:11" ht="15" customHeight="1" x14ac:dyDescent="0.25">
      <c r="A93" s="395" t="s">
        <v>385</v>
      </c>
      <c r="B93" s="395"/>
      <c r="C93" s="395"/>
      <c r="E93" s="279"/>
    </row>
    <row r="94" spans="1:11" ht="15" customHeight="1" x14ac:dyDescent="0.25">
      <c r="A94" s="395" t="s">
        <v>385</v>
      </c>
      <c r="B94" s="395"/>
      <c r="C94" s="395"/>
      <c r="E94" s="279"/>
    </row>
    <row r="95" spans="1:11" ht="15" customHeight="1" x14ac:dyDescent="0.25">
      <c r="A95" s="395" t="s">
        <v>385</v>
      </c>
      <c r="B95" s="395"/>
      <c r="C95" s="395"/>
      <c r="E95" s="279"/>
    </row>
    <row r="96" spans="1:11" ht="15" customHeight="1" x14ac:dyDescent="0.25">
      <c r="A96" s="278"/>
      <c r="B96" s="278"/>
      <c r="C96" s="278"/>
      <c r="E96" s="279"/>
    </row>
    <row r="97" spans="1:11" ht="15" customHeight="1" x14ac:dyDescent="0.25">
      <c r="A97" s="395" t="s">
        <v>384</v>
      </c>
      <c r="B97" s="395"/>
      <c r="C97" s="395"/>
      <c r="E97" s="279"/>
    </row>
    <row r="98" spans="1:11" ht="15" customHeight="1" x14ac:dyDescent="0.25">
      <c r="A98" s="395" t="s">
        <v>384</v>
      </c>
      <c r="B98" s="395"/>
      <c r="C98" s="395"/>
      <c r="E98" s="279"/>
    </row>
    <row r="99" spans="1:11" ht="15" customHeight="1" x14ac:dyDescent="0.25">
      <c r="A99" s="395" t="s">
        <v>384</v>
      </c>
      <c r="B99" s="395"/>
      <c r="C99" s="395"/>
      <c r="E99" s="279"/>
    </row>
    <row r="100" spans="1:11" ht="15" customHeight="1" x14ac:dyDescent="0.25">
      <c r="A100" s="278"/>
      <c r="B100" s="278"/>
      <c r="C100" s="278"/>
      <c r="E100" s="279"/>
    </row>
    <row r="101" spans="1:11" ht="15" customHeight="1" x14ac:dyDescent="0.25">
      <c r="A101" s="394" t="s">
        <v>394</v>
      </c>
      <c r="B101" s="394"/>
      <c r="C101" s="394"/>
      <c r="D101" s="394"/>
      <c r="E101" s="279"/>
    </row>
    <row r="102" spans="1:11" ht="15" customHeight="1" x14ac:dyDescent="0.25">
      <c r="A102" s="385"/>
      <c r="B102" s="386"/>
      <c r="C102" s="386"/>
      <c r="D102" s="386"/>
      <c r="E102" s="386"/>
      <c r="F102" s="386"/>
      <c r="G102" s="386"/>
      <c r="H102" s="386"/>
      <c r="I102" s="386"/>
      <c r="J102" s="386"/>
      <c r="K102" s="387"/>
    </row>
    <row r="103" spans="1:11" ht="15" customHeight="1" x14ac:dyDescent="0.25">
      <c r="A103" s="388"/>
      <c r="B103" s="389"/>
      <c r="C103" s="389"/>
      <c r="D103" s="389"/>
      <c r="E103" s="389"/>
      <c r="F103" s="389"/>
      <c r="G103" s="389"/>
      <c r="H103" s="389"/>
      <c r="I103" s="389"/>
      <c r="J103" s="389"/>
      <c r="K103" s="390"/>
    </row>
    <row r="104" spans="1:11" ht="15" customHeight="1" x14ac:dyDescent="0.25">
      <c r="A104" s="388"/>
      <c r="B104" s="389"/>
      <c r="C104" s="389"/>
      <c r="D104" s="389"/>
      <c r="E104" s="389"/>
      <c r="F104" s="389"/>
      <c r="G104" s="389"/>
      <c r="H104" s="389"/>
      <c r="I104" s="389"/>
      <c r="J104" s="389"/>
      <c r="K104" s="390"/>
    </row>
    <row r="105" spans="1:11" ht="15" customHeight="1" x14ac:dyDescent="0.25">
      <c r="A105" s="388"/>
      <c r="B105" s="389"/>
      <c r="C105" s="389"/>
      <c r="D105" s="389"/>
      <c r="E105" s="389"/>
      <c r="F105" s="389"/>
      <c r="G105" s="389"/>
      <c r="H105" s="389"/>
      <c r="I105" s="389"/>
      <c r="J105" s="389"/>
      <c r="K105" s="390"/>
    </row>
    <row r="106" spans="1:11" ht="15" customHeight="1" x14ac:dyDescent="0.25">
      <c r="A106" s="388"/>
      <c r="B106" s="389"/>
      <c r="C106" s="389"/>
      <c r="D106" s="389"/>
      <c r="E106" s="389"/>
      <c r="F106" s="389"/>
      <c r="G106" s="389"/>
      <c r="H106" s="389"/>
      <c r="I106" s="389"/>
      <c r="J106" s="389"/>
      <c r="K106" s="390"/>
    </row>
    <row r="107" spans="1:11" ht="15" customHeight="1" x14ac:dyDescent="0.25">
      <c r="A107" s="388"/>
      <c r="B107" s="389"/>
      <c r="C107" s="389"/>
      <c r="D107" s="389"/>
      <c r="E107" s="389"/>
      <c r="F107" s="389"/>
      <c r="G107" s="389"/>
      <c r="H107" s="389"/>
      <c r="I107" s="389"/>
      <c r="J107" s="389"/>
      <c r="K107" s="390"/>
    </row>
    <row r="108" spans="1:11" ht="15" customHeight="1" x14ac:dyDescent="0.25">
      <c r="A108" s="388"/>
      <c r="B108" s="389"/>
      <c r="C108" s="389"/>
      <c r="D108" s="389"/>
      <c r="E108" s="389"/>
      <c r="F108" s="389"/>
      <c r="G108" s="389"/>
      <c r="H108" s="389"/>
      <c r="I108" s="389"/>
      <c r="J108" s="389"/>
      <c r="K108" s="390"/>
    </row>
    <row r="109" spans="1:11" ht="15" customHeight="1" x14ac:dyDescent="0.25">
      <c r="A109" s="388"/>
      <c r="B109" s="389"/>
      <c r="C109" s="389"/>
      <c r="D109" s="389"/>
      <c r="E109" s="389"/>
      <c r="F109" s="389"/>
      <c r="G109" s="389"/>
      <c r="H109" s="389"/>
      <c r="I109" s="389"/>
      <c r="J109" s="389"/>
      <c r="K109" s="390"/>
    </row>
    <row r="110" spans="1:11" ht="15" customHeight="1" x14ac:dyDescent="0.25">
      <c r="A110" s="388"/>
      <c r="B110" s="389"/>
      <c r="C110" s="389"/>
      <c r="D110" s="389"/>
      <c r="E110" s="389"/>
      <c r="F110" s="389"/>
      <c r="G110" s="389"/>
      <c r="H110" s="389"/>
      <c r="I110" s="389"/>
      <c r="J110" s="389"/>
      <c r="K110" s="390"/>
    </row>
    <row r="111" spans="1:11" ht="15" customHeight="1" x14ac:dyDescent="0.25">
      <c r="A111" s="391"/>
      <c r="B111" s="392"/>
      <c r="C111" s="392"/>
      <c r="D111" s="392"/>
      <c r="E111" s="392"/>
      <c r="F111" s="392"/>
      <c r="G111" s="392"/>
      <c r="H111" s="392"/>
      <c r="I111" s="392"/>
      <c r="J111" s="392"/>
      <c r="K111" s="393"/>
    </row>
    <row r="112" spans="1:11" ht="15" customHeight="1" x14ac:dyDescent="0.25">
      <c r="A112" s="278"/>
      <c r="B112" s="278"/>
      <c r="C112" s="278"/>
      <c r="E112" s="279"/>
    </row>
    <row r="113" spans="1:11" ht="17.25" customHeight="1" x14ac:dyDescent="0.2">
      <c r="A113" s="141" t="s">
        <v>125</v>
      </c>
      <c r="B113" s="142"/>
      <c r="C113" s="142"/>
      <c r="D113" s="142"/>
      <c r="E113" s="142"/>
      <c r="F113" s="142"/>
      <c r="G113" s="142"/>
    </row>
    <row r="114" spans="1:11" ht="15" customHeight="1" x14ac:dyDescent="0.25">
      <c r="A114" s="415"/>
      <c r="B114" s="416"/>
      <c r="C114" s="416"/>
      <c r="D114" s="416"/>
      <c r="E114" s="416"/>
      <c r="F114" s="416"/>
      <c r="G114" s="416"/>
      <c r="H114" s="416"/>
      <c r="I114" s="416"/>
      <c r="J114" s="416"/>
      <c r="K114" s="417"/>
    </row>
    <row r="115" spans="1:11" ht="15" customHeight="1" x14ac:dyDescent="0.25">
      <c r="A115" s="418"/>
      <c r="B115" s="419"/>
      <c r="C115" s="419"/>
      <c r="D115" s="419"/>
      <c r="E115" s="419"/>
      <c r="F115" s="419"/>
      <c r="G115" s="419"/>
      <c r="H115" s="419"/>
      <c r="I115" s="419"/>
      <c r="J115" s="419"/>
      <c r="K115" s="420"/>
    </row>
    <row r="116" spans="1:11" ht="15" customHeight="1" x14ac:dyDescent="0.25">
      <c r="A116" s="421"/>
      <c r="B116" s="422"/>
      <c r="C116" s="422"/>
      <c r="D116" s="422"/>
      <c r="E116" s="422"/>
      <c r="F116" s="422"/>
      <c r="G116" s="422"/>
      <c r="H116" s="422"/>
      <c r="I116" s="422"/>
      <c r="J116" s="422"/>
      <c r="K116" s="423"/>
    </row>
    <row r="117" spans="1:11" ht="12.6" customHeight="1" x14ac:dyDescent="0.25"/>
    <row r="118" spans="1:11" ht="17.25" customHeight="1" x14ac:dyDescent="0.2">
      <c r="A118" s="141" t="s">
        <v>126</v>
      </c>
      <c r="B118" s="142"/>
      <c r="C118" s="142"/>
      <c r="D118" s="142"/>
      <c r="E118" s="142"/>
      <c r="F118" s="142"/>
      <c r="G118" s="142"/>
    </row>
    <row r="119" spans="1:11" ht="15" customHeight="1" x14ac:dyDescent="0.25">
      <c r="A119" s="415"/>
      <c r="B119" s="416"/>
      <c r="C119" s="416"/>
      <c r="D119" s="416"/>
      <c r="E119" s="416"/>
      <c r="F119" s="416"/>
      <c r="G119" s="416"/>
      <c r="H119" s="416"/>
      <c r="I119" s="416"/>
      <c r="J119" s="416"/>
      <c r="K119" s="417"/>
    </row>
    <row r="120" spans="1:11" ht="15" customHeight="1" x14ac:dyDescent="0.25">
      <c r="A120" s="418"/>
      <c r="B120" s="419"/>
      <c r="C120" s="419"/>
      <c r="D120" s="419"/>
      <c r="E120" s="419"/>
      <c r="F120" s="419"/>
      <c r="G120" s="419"/>
      <c r="H120" s="419"/>
      <c r="I120" s="419"/>
      <c r="J120" s="419"/>
      <c r="K120" s="420"/>
    </row>
    <row r="121" spans="1:11" ht="15" customHeight="1" x14ac:dyDescent="0.25">
      <c r="A121" s="421"/>
      <c r="B121" s="422"/>
      <c r="C121" s="422"/>
      <c r="D121" s="422"/>
      <c r="E121" s="422"/>
      <c r="F121" s="422"/>
      <c r="G121" s="422"/>
      <c r="H121" s="422"/>
      <c r="I121" s="422"/>
      <c r="J121" s="422"/>
      <c r="K121" s="423"/>
    </row>
  </sheetData>
  <mergeCells count="87">
    <mergeCell ref="A32:B32"/>
    <mergeCell ref="A47:G47"/>
    <mergeCell ref="A48:K49"/>
    <mergeCell ref="A52:K52"/>
    <mergeCell ref="A40:G40"/>
    <mergeCell ref="A41:C41"/>
    <mergeCell ref="A42:K44"/>
    <mergeCell ref="A46:G46"/>
    <mergeCell ref="A33:B33"/>
    <mergeCell ref="A34:B34"/>
    <mergeCell ref="C34:K35"/>
    <mergeCell ref="C37:K38"/>
    <mergeCell ref="A37:B38"/>
    <mergeCell ref="A56:C56"/>
    <mergeCell ref="A114:K116"/>
    <mergeCell ref="A119:K121"/>
    <mergeCell ref="A51:K51"/>
    <mergeCell ref="A53:G53"/>
    <mergeCell ref="A54:C54"/>
    <mergeCell ref="A55:C55"/>
    <mergeCell ref="A57:C57"/>
    <mergeCell ref="A58:B58"/>
    <mergeCell ref="B59:K59"/>
    <mergeCell ref="B60:K60"/>
    <mergeCell ref="B61:K61"/>
    <mergeCell ref="B62:K62"/>
    <mergeCell ref="A64:B64"/>
    <mergeCell ref="B65:K65"/>
    <mergeCell ref="B66:K66"/>
    <mergeCell ref="A31:C31"/>
    <mergeCell ref="A27:B27"/>
    <mergeCell ref="A28:B28"/>
    <mergeCell ref="A26:C26"/>
    <mergeCell ref="A16:D16"/>
    <mergeCell ref="A17:D17"/>
    <mergeCell ref="A19:K19"/>
    <mergeCell ref="A18:B18"/>
    <mergeCell ref="A20:G20"/>
    <mergeCell ref="A1:G1"/>
    <mergeCell ref="A5:C5"/>
    <mergeCell ref="A14:C14"/>
    <mergeCell ref="A3:G3"/>
    <mergeCell ref="A4:E4"/>
    <mergeCell ref="C6:D6"/>
    <mergeCell ref="A2:C2"/>
    <mergeCell ref="A9:G9"/>
    <mergeCell ref="A10:G13"/>
    <mergeCell ref="A15:G15"/>
    <mergeCell ref="A22:B22"/>
    <mergeCell ref="A23:B23"/>
    <mergeCell ref="A24:B24"/>
    <mergeCell ref="A29:B29"/>
    <mergeCell ref="C29:K30"/>
    <mergeCell ref="C24:K25"/>
    <mergeCell ref="A21:D21"/>
    <mergeCell ref="B67:K67"/>
    <mergeCell ref="B68:K68"/>
    <mergeCell ref="A88:C88"/>
    <mergeCell ref="A70:D70"/>
    <mergeCell ref="A80:D80"/>
    <mergeCell ref="A81:C81"/>
    <mergeCell ref="A83:C83"/>
    <mergeCell ref="D83:K83"/>
    <mergeCell ref="A86:E86"/>
    <mergeCell ref="A95:C95"/>
    <mergeCell ref="A71:C71"/>
    <mergeCell ref="A72:C72"/>
    <mergeCell ref="A75:D75"/>
    <mergeCell ref="A76:C76"/>
    <mergeCell ref="A77:C77"/>
    <mergeCell ref="D84:K84"/>
    <mergeCell ref="A102:K111"/>
    <mergeCell ref="A101:D101"/>
    <mergeCell ref="A73:B73"/>
    <mergeCell ref="C73:K73"/>
    <mergeCell ref="A78:B78"/>
    <mergeCell ref="C78:K78"/>
    <mergeCell ref="A84:B84"/>
    <mergeCell ref="A89:C89"/>
    <mergeCell ref="A90:C90"/>
    <mergeCell ref="A91:C91"/>
    <mergeCell ref="A82:C82"/>
    <mergeCell ref="A97:C97"/>
    <mergeCell ref="A98:C98"/>
    <mergeCell ref="A99:C99"/>
    <mergeCell ref="A93:C93"/>
    <mergeCell ref="A94:C94"/>
  </mergeCells>
  <hyperlinks>
    <hyperlink ref="A3" tooltip="Aide en ligne. Guide de remplissage." display="Hémovigilance et Sécurité transfusionnelle [1.1]"/>
    <hyperlink ref="A15" tooltip="Aide en ligne. Guide de remplissage." display="Transfusion SAMU/SMUR [1.2]"/>
    <hyperlink ref="A20" tooltip="Aide en ligne. Guide de remplissage." display="Formations « Transfusion - hémovigilance » [1.3]"/>
    <hyperlink ref="A53" tooltip="Aide en ligne. Guide de remplissage." display="Transport des PSL [1.5]"/>
    <hyperlink ref="A113" tooltip="Aide en ligne. Guide de remplissage." display="Principales actions menées dans l'année [1.6]"/>
    <hyperlink ref="A118" tooltip="Aide en ligne. Guide de remplissage." display="Projets pour l'année suivante [1.7]"/>
    <hyperlink ref="A40" tooltip="Aide en ligne. Guide de remplissage." display="Evaluation des pratiques professionnelles et développement professionnel continu [1.4]"/>
  </hyperlink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3</xdr:row>
                    <xdr:rowOff>0</xdr:rowOff>
                  </from>
                  <to>
                    <xdr:col>4</xdr:col>
                    <xdr:colOff>209550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733425</xdr:colOff>
                    <xdr:row>3</xdr:row>
                    <xdr:rowOff>0</xdr:rowOff>
                  </from>
                  <to>
                    <xdr:col>5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742950</xdr:colOff>
                    <xdr:row>13</xdr:row>
                    <xdr:rowOff>142875</xdr:rowOff>
                  </from>
                  <to>
                    <xdr:col>4</xdr:col>
                    <xdr:colOff>419100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742950</xdr:colOff>
                    <xdr:row>14</xdr:row>
                    <xdr:rowOff>9525</xdr:rowOff>
                  </from>
                  <to>
                    <xdr:col>5</xdr:col>
                    <xdr:colOff>447675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180975</xdr:colOff>
                    <xdr:row>45</xdr:row>
                    <xdr:rowOff>9525</xdr:rowOff>
                  </from>
                  <to>
                    <xdr:col>4</xdr:col>
                    <xdr:colOff>371475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</xdr:col>
                    <xdr:colOff>228600</xdr:colOff>
                    <xdr:row>45</xdr:row>
                    <xdr:rowOff>9525</xdr:rowOff>
                  </from>
                  <to>
                    <xdr:col>5</xdr:col>
                    <xdr:colOff>419100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19050</xdr:colOff>
                    <xdr:row>53</xdr:row>
                    <xdr:rowOff>0</xdr:rowOff>
                  </from>
                  <to>
                    <xdr:col>4</xdr:col>
                    <xdr:colOff>209550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4</xdr:col>
                    <xdr:colOff>190500</xdr:colOff>
                    <xdr:row>53</xdr:row>
                    <xdr:rowOff>0</xdr:rowOff>
                  </from>
                  <to>
                    <xdr:col>5</xdr:col>
                    <xdr:colOff>381000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19050</xdr:colOff>
                    <xdr:row>54</xdr:row>
                    <xdr:rowOff>19050</xdr:rowOff>
                  </from>
                  <to>
                    <xdr:col>4</xdr:col>
                    <xdr:colOff>209550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4</xdr:col>
                    <xdr:colOff>190500</xdr:colOff>
                    <xdr:row>54</xdr:row>
                    <xdr:rowOff>28575</xdr:rowOff>
                  </from>
                  <to>
                    <xdr:col>5</xdr:col>
                    <xdr:colOff>438150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55</xdr:row>
                    <xdr:rowOff>28575</xdr:rowOff>
                  </from>
                  <to>
                    <xdr:col>4</xdr:col>
                    <xdr:colOff>266700</xdr:colOff>
                    <xdr:row>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4</xdr:col>
                    <xdr:colOff>190500</xdr:colOff>
                    <xdr:row>55</xdr:row>
                    <xdr:rowOff>57150</xdr:rowOff>
                  </from>
                  <to>
                    <xdr:col>5</xdr:col>
                    <xdr:colOff>438150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88</xdr:row>
                    <xdr:rowOff>0</xdr:rowOff>
                  </from>
                  <to>
                    <xdr:col>4</xdr:col>
                    <xdr:colOff>209550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4</xdr:col>
                    <xdr:colOff>190500</xdr:colOff>
                    <xdr:row>88</xdr:row>
                    <xdr:rowOff>0</xdr:rowOff>
                  </from>
                  <to>
                    <xdr:col>5</xdr:col>
                    <xdr:colOff>381000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19050</xdr:colOff>
                    <xdr:row>89</xdr:row>
                    <xdr:rowOff>0</xdr:rowOff>
                  </from>
                  <to>
                    <xdr:col>4</xdr:col>
                    <xdr:colOff>209550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4</xdr:col>
                    <xdr:colOff>190500</xdr:colOff>
                    <xdr:row>89</xdr:row>
                    <xdr:rowOff>0</xdr:rowOff>
                  </from>
                  <to>
                    <xdr:col>5</xdr:col>
                    <xdr:colOff>381000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19050</xdr:colOff>
                    <xdr:row>90</xdr:row>
                    <xdr:rowOff>0</xdr:rowOff>
                  </from>
                  <to>
                    <xdr:col>4</xdr:col>
                    <xdr:colOff>209550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4</xdr:col>
                    <xdr:colOff>190500</xdr:colOff>
                    <xdr:row>90</xdr:row>
                    <xdr:rowOff>0</xdr:rowOff>
                  </from>
                  <to>
                    <xdr:col>5</xdr:col>
                    <xdr:colOff>381000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2" name="Check Box 21">
              <controlPr defaultSize="0" autoFill="0" autoLine="0" autoPict="0">
                <anchor moveWithCells="1">
                  <from>
                    <xdr:col>3</xdr:col>
                    <xdr:colOff>19050</xdr:colOff>
                    <xdr:row>96</xdr:row>
                    <xdr:rowOff>0</xdr:rowOff>
                  </from>
                  <to>
                    <xdr:col>4</xdr:col>
                    <xdr:colOff>209550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3" name="Check Box 22">
              <controlPr defaultSize="0" autoFill="0" autoLine="0" autoPict="0">
                <anchor moveWithCells="1">
                  <from>
                    <xdr:col>4</xdr:col>
                    <xdr:colOff>190500</xdr:colOff>
                    <xdr:row>96</xdr:row>
                    <xdr:rowOff>0</xdr:rowOff>
                  </from>
                  <to>
                    <xdr:col>5</xdr:col>
                    <xdr:colOff>381000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4" name="Check Box 25">
              <controlPr defaultSize="0" autoFill="0" autoLine="0" autoPict="0">
                <anchor moveWithCells="1">
                  <from>
                    <xdr:col>3</xdr:col>
                    <xdr:colOff>19050</xdr:colOff>
                    <xdr:row>97</xdr:row>
                    <xdr:rowOff>0</xdr:rowOff>
                  </from>
                  <to>
                    <xdr:col>4</xdr:col>
                    <xdr:colOff>209550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5" name="Check Box 26">
              <controlPr defaultSize="0" autoFill="0" autoLine="0" autoPict="0">
                <anchor moveWithCells="1">
                  <from>
                    <xdr:col>4</xdr:col>
                    <xdr:colOff>190500</xdr:colOff>
                    <xdr:row>97</xdr:row>
                    <xdr:rowOff>0</xdr:rowOff>
                  </from>
                  <to>
                    <xdr:col>5</xdr:col>
                    <xdr:colOff>381000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6" name="Check Box 31">
              <controlPr defaultSize="0" autoFill="0" autoLine="0" autoPict="0">
                <anchor moveWithCells="1">
                  <from>
                    <xdr:col>3</xdr:col>
                    <xdr:colOff>19050</xdr:colOff>
                    <xdr:row>97</xdr:row>
                    <xdr:rowOff>0</xdr:rowOff>
                  </from>
                  <to>
                    <xdr:col>4</xdr:col>
                    <xdr:colOff>209550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7" name="Check Box 32">
              <controlPr defaultSize="0" autoFill="0" autoLine="0" autoPict="0">
                <anchor moveWithCells="1">
                  <from>
                    <xdr:col>4</xdr:col>
                    <xdr:colOff>190500</xdr:colOff>
                    <xdr:row>97</xdr:row>
                    <xdr:rowOff>0</xdr:rowOff>
                  </from>
                  <to>
                    <xdr:col>5</xdr:col>
                    <xdr:colOff>381000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8" name="Check Box 33">
              <controlPr defaultSize="0" autoFill="0" autoLine="0" autoPict="0">
                <anchor moveWithCells="1">
                  <from>
                    <xdr:col>3</xdr:col>
                    <xdr:colOff>19050</xdr:colOff>
                    <xdr:row>98</xdr:row>
                    <xdr:rowOff>0</xdr:rowOff>
                  </from>
                  <to>
                    <xdr:col>4</xdr:col>
                    <xdr:colOff>209550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9" name="Check Box 34">
              <controlPr defaultSize="0" autoFill="0" autoLine="0" autoPict="0">
                <anchor moveWithCells="1">
                  <from>
                    <xdr:col>4</xdr:col>
                    <xdr:colOff>190500</xdr:colOff>
                    <xdr:row>98</xdr:row>
                    <xdr:rowOff>0</xdr:rowOff>
                  </from>
                  <to>
                    <xdr:col>5</xdr:col>
                    <xdr:colOff>381000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0" name="Check Box 35">
              <controlPr defaultSize="0" autoFill="0" autoLine="0" autoPict="0">
                <anchor moveWithCells="1">
                  <from>
                    <xdr:col>3</xdr:col>
                    <xdr:colOff>19050</xdr:colOff>
                    <xdr:row>92</xdr:row>
                    <xdr:rowOff>0</xdr:rowOff>
                  </from>
                  <to>
                    <xdr:col>4</xdr:col>
                    <xdr:colOff>209550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1" name="Check Box 36">
              <controlPr defaultSize="0" autoFill="0" autoLine="0" autoPict="0">
                <anchor moveWithCells="1">
                  <from>
                    <xdr:col>4</xdr:col>
                    <xdr:colOff>190500</xdr:colOff>
                    <xdr:row>92</xdr:row>
                    <xdr:rowOff>0</xdr:rowOff>
                  </from>
                  <to>
                    <xdr:col>5</xdr:col>
                    <xdr:colOff>381000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2" name="Check Box 37">
              <controlPr defaultSize="0" autoFill="0" autoLine="0" autoPict="0">
                <anchor moveWithCells="1">
                  <from>
                    <xdr:col>3</xdr:col>
                    <xdr:colOff>19050</xdr:colOff>
                    <xdr:row>93</xdr:row>
                    <xdr:rowOff>0</xdr:rowOff>
                  </from>
                  <to>
                    <xdr:col>4</xdr:col>
                    <xdr:colOff>209550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3" name="Check Box 38">
              <controlPr defaultSize="0" autoFill="0" autoLine="0" autoPict="0">
                <anchor moveWithCells="1">
                  <from>
                    <xdr:col>4</xdr:col>
                    <xdr:colOff>190500</xdr:colOff>
                    <xdr:row>93</xdr:row>
                    <xdr:rowOff>0</xdr:rowOff>
                  </from>
                  <to>
                    <xdr:col>5</xdr:col>
                    <xdr:colOff>381000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4" name="Check Box 43">
              <controlPr defaultSize="0" autoFill="0" autoLine="0" autoPict="0">
                <anchor moveWithCells="1">
                  <from>
                    <xdr:col>3</xdr:col>
                    <xdr:colOff>19050</xdr:colOff>
                    <xdr:row>93</xdr:row>
                    <xdr:rowOff>0</xdr:rowOff>
                  </from>
                  <to>
                    <xdr:col>4</xdr:col>
                    <xdr:colOff>209550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5" name="Check Box 44">
              <controlPr defaultSize="0" autoFill="0" autoLine="0" autoPict="0">
                <anchor moveWithCells="1">
                  <from>
                    <xdr:col>4</xdr:col>
                    <xdr:colOff>190500</xdr:colOff>
                    <xdr:row>93</xdr:row>
                    <xdr:rowOff>0</xdr:rowOff>
                  </from>
                  <to>
                    <xdr:col>5</xdr:col>
                    <xdr:colOff>381000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6" name="Check Box 45">
              <controlPr defaultSize="0" autoFill="0" autoLine="0" autoPict="0">
                <anchor moveWithCells="1">
                  <from>
                    <xdr:col>3</xdr:col>
                    <xdr:colOff>19050</xdr:colOff>
                    <xdr:row>94</xdr:row>
                    <xdr:rowOff>0</xdr:rowOff>
                  </from>
                  <to>
                    <xdr:col>4</xdr:col>
                    <xdr:colOff>209550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7" name="Check Box 46">
              <controlPr defaultSize="0" autoFill="0" autoLine="0" autoPict="0">
                <anchor moveWithCells="1">
                  <from>
                    <xdr:col>4</xdr:col>
                    <xdr:colOff>190500</xdr:colOff>
                    <xdr:row>94</xdr:row>
                    <xdr:rowOff>0</xdr:rowOff>
                  </from>
                  <to>
                    <xdr:col>5</xdr:col>
                    <xdr:colOff>381000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8" name="Check Box 47">
              <controlPr defaultSize="0" autoFill="0" autoLine="0" autoPict="0">
                <anchor moveWithCells="1">
                  <from>
                    <xdr:col>3</xdr:col>
                    <xdr:colOff>19050</xdr:colOff>
                    <xdr:row>70</xdr:row>
                    <xdr:rowOff>0</xdr:rowOff>
                  </from>
                  <to>
                    <xdr:col>4</xdr:col>
                    <xdr:colOff>209550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9" name="Check Box 48">
              <controlPr defaultSize="0" autoFill="0" autoLine="0" autoPict="0">
                <anchor moveWithCells="1">
                  <from>
                    <xdr:col>4</xdr:col>
                    <xdr:colOff>190500</xdr:colOff>
                    <xdr:row>70</xdr:row>
                    <xdr:rowOff>0</xdr:rowOff>
                  </from>
                  <to>
                    <xdr:col>5</xdr:col>
                    <xdr:colOff>381000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0" name="Check Box 49">
              <controlPr defaultSize="0" autoFill="0" autoLine="0" autoPict="0">
                <anchor moveWithCells="1">
                  <from>
                    <xdr:col>3</xdr:col>
                    <xdr:colOff>19050</xdr:colOff>
                    <xdr:row>71</xdr:row>
                    <xdr:rowOff>19050</xdr:rowOff>
                  </from>
                  <to>
                    <xdr:col>4</xdr:col>
                    <xdr:colOff>209550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1" name="Check Box 50">
              <controlPr defaultSize="0" autoFill="0" autoLine="0" autoPict="0">
                <anchor moveWithCells="1">
                  <from>
                    <xdr:col>4</xdr:col>
                    <xdr:colOff>190500</xdr:colOff>
                    <xdr:row>71</xdr:row>
                    <xdr:rowOff>28575</xdr:rowOff>
                  </from>
                  <to>
                    <xdr:col>5</xdr:col>
                    <xdr:colOff>438150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2" name="Check Box 51">
              <controlPr defaultSize="0" autoFill="0" autoLine="0" autoPict="0">
                <anchor moveWithCells="1">
                  <from>
                    <xdr:col>3</xdr:col>
                    <xdr:colOff>19050</xdr:colOff>
                    <xdr:row>75</xdr:row>
                    <xdr:rowOff>0</xdr:rowOff>
                  </from>
                  <to>
                    <xdr:col>4</xdr:col>
                    <xdr:colOff>209550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3" name="Check Box 52">
              <controlPr defaultSize="0" autoFill="0" autoLine="0" autoPict="0">
                <anchor moveWithCells="1">
                  <from>
                    <xdr:col>4</xdr:col>
                    <xdr:colOff>190500</xdr:colOff>
                    <xdr:row>75</xdr:row>
                    <xdr:rowOff>0</xdr:rowOff>
                  </from>
                  <to>
                    <xdr:col>5</xdr:col>
                    <xdr:colOff>381000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4" name="Check Box 53">
              <controlPr defaultSize="0" autoFill="0" autoLine="0" autoPict="0">
                <anchor moveWithCells="1">
                  <from>
                    <xdr:col>3</xdr:col>
                    <xdr:colOff>19050</xdr:colOff>
                    <xdr:row>76</xdr:row>
                    <xdr:rowOff>19050</xdr:rowOff>
                  </from>
                  <to>
                    <xdr:col>4</xdr:col>
                    <xdr:colOff>209550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5" name="Check Box 54">
              <controlPr defaultSize="0" autoFill="0" autoLine="0" autoPict="0">
                <anchor moveWithCells="1">
                  <from>
                    <xdr:col>4</xdr:col>
                    <xdr:colOff>190500</xdr:colOff>
                    <xdr:row>76</xdr:row>
                    <xdr:rowOff>28575</xdr:rowOff>
                  </from>
                  <to>
                    <xdr:col>5</xdr:col>
                    <xdr:colOff>438150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6" name="Check Box 55">
              <controlPr defaultSize="0" autoFill="0" autoLine="0" autoPict="0">
                <anchor moveWithCells="1">
                  <from>
                    <xdr:col>3</xdr:col>
                    <xdr:colOff>19050</xdr:colOff>
                    <xdr:row>80</xdr:row>
                    <xdr:rowOff>0</xdr:rowOff>
                  </from>
                  <to>
                    <xdr:col>4</xdr:col>
                    <xdr:colOff>209550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7" name="Check Box 56">
              <controlPr defaultSize="0" autoFill="0" autoLine="0" autoPict="0">
                <anchor moveWithCells="1">
                  <from>
                    <xdr:col>4</xdr:col>
                    <xdr:colOff>190500</xdr:colOff>
                    <xdr:row>80</xdr:row>
                    <xdr:rowOff>0</xdr:rowOff>
                  </from>
                  <to>
                    <xdr:col>5</xdr:col>
                    <xdr:colOff>381000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8" name="Check Box 57">
              <controlPr defaultSize="0" autoFill="0" autoLine="0" autoPict="0">
                <anchor moveWithCells="1">
                  <from>
                    <xdr:col>3</xdr:col>
                    <xdr:colOff>19050</xdr:colOff>
                    <xdr:row>81</xdr:row>
                    <xdr:rowOff>19050</xdr:rowOff>
                  </from>
                  <to>
                    <xdr:col>4</xdr:col>
                    <xdr:colOff>209550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49" name="Check Box 58">
              <controlPr defaultSize="0" autoFill="0" autoLine="0" autoPict="0">
                <anchor moveWithCells="1">
                  <from>
                    <xdr:col>4</xdr:col>
                    <xdr:colOff>190500</xdr:colOff>
                    <xdr:row>81</xdr:row>
                    <xdr:rowOff>28575</xdr:rowOff>
                  </from>
                  <to>
                    <xdr:col>5</xdr:col>
                    <xdr:colOff>438150</xdr:colOff>
                    <xdr:row>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0" name="Check Box 62">
              <controlPr defaultSize="0" autoFill="0" autoLine="0" autoPict="0">
                <anchor moveWithCells="1">
                  <from>
                    <xdr:col>5</xdr:col>
                    <xdr:colOff>361950</xdr:colOff>
                    <xdr:row>85</xdr:row>
                    <xdr:rowOff>0</xdr:rowOff>
                  </from>
                  <to>
                    <xdr:col>6</xdr:col>
                    <xdr:colOff>552450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51" name="Check Box 63">
              <controlPr defaultSize="0" autoFill="0" autoLine="0" autoPict="0">
                <anchor moveWithCells="1">
                  <from>
                    <xdr:col>6</xdr:col>
                    <xdr:colOff>371475</xdr:colOff>
                    <xdr:row>85</xdr:row>
                    <xdr:rowOff>0</xdr:rowOff>
                  </from>
                  <to>
                    <xdr:col>7</xdr:col>
                    <xdr:colOff>561975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52" name="Check Box 64">
              <controlPr defaultSize="0" autoFill="0" autoLine="0" autoPict="0">
                <anchor moveWithCells="1">
                  <from>
                    <xdr:col>3</xdr:col>
                    <xdr:colOff>19050</xdr:colOff>
                    <xdr:row>76</xdr:row>
                    <xdr:rowOff>19050</xdr:rowOff>
                  </from>
                  <to>
                    <xdr:col>4</xdr:col>
                    <xdr:colOff>209550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53" name="Check Box 65">
              <controlPr defaultSize="0" autoFill="0" autoLine="0" autoPict="0">
                <anchor moveWithCells="1">
                  <from>
                    <xdr:col>4</xdr:col>
                    <xdr:colOff>190500</xdr:colOff>
                    <xdr:row>76</xdr:row>
                    <xdr:rowOff>28575</xdr:rowOff>
                  </from>
                  <to>
                    <xdr:col>5</xdr:col>
                    <xdr:colOff>438150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54" name="Check Box 66">
              <controlPr defaultSize="0" autoFill="0" autoLine="0" autoPict="0">
                <anchor moveWithCells="1">
                  <from>
                    <xdr:col>3</xdr:col>
                    <xdr:colOff>19050</xdr:colOff>
                    <xdr:row>76</xdr:row>
                    <xdr:rowOff>19050</xdr:rowOff>
                  </from>
                  <to>
                    <xdr:col>4</xdr:col>
                    <xdr:colOff>209550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55" name="Check Box 67">
              <controlPr defaultSize="0" autoFill="0" autoLine="0" autoPict="0">
                <anchor moveWithCells="1">
                  <from>
                    <xdr:col>4</xdr:col>
                    <xdr:colOff>190500</xdr:colOff>
                    <xdr:row>76</xdr:row>
                    <xdr:rowOff>28575</xdr:rowOff>
                  </from>
                  <to>
                    <xdr:col>5</xdr:col>
                    <xdr:colOff>438150</xdr:colOff>
                    <xdr:row>77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I40"/>
  <sheetViews>
    <sheetView showGridLines="0" workbookViewId="0">
      <selection activeCell="G14" sqref="G14"/>
    </sheetView>
  </sheetViews>
  <sheetFormatPr baseColWidth="10" defaultColWidth="11.5703125" defaultRowHeight="12.75" x14ac:dyDescent="0.2"/>
  <cols>
    <col min="1" max="1" width="4.7109375" style="94" customWidth="1"/>
    <col min="2" max="2" width="53" style="94" customWidth="1"/>
    <col min="3" max="3" width="11.5703125" style="94"/>
    <col min="4" max="4" width="4.7109375" style="102" customWidth="1"/>
    <col min="5" max="5" width="53" style="94" customWidth="1"/>
    <col min="6" max="16384" width="11.5703125" style="94"/>
  </cols>
  <sheetData>
    <row r="1" spans="1:9" s="95" customFormat="1" ht="19.5" customHeight="1" x14ac:dyDescent="0.25">
      <c r="A1" s="407">
        <f>'Données générales ES'!A1:F1</f>
        <v>0</v>
      </c>
      <c r="B1" s="407"/>
      <c r="C1" s="407"/>
      <c r="D1" s="407"/>
      <c r="E1" s="407"/>
      <c r="F1" s="407"/>
      <c r="G1" s="407"/>
    </row>
    <row r="2" spans="1:9" s="98" customFormat="1" ht="9.6" customHeight="1" x14ac:dyDescent="0.2">
      <c r="A2" s="96"/>
      <c r="B2" s="97"/>
      <c r="C2" s="97"/>
      <c r="D2" s="96"/>
      <c r="E2" s="97"/>
      <c r="F2" s="97"/>
    </row>
    <row r="3" spans="1:9" s="95" customFormat="1" ht="17.25" customHeight="1" x14ac:dyDescent="0.25">
      <c r="A3" s="446" t="s">
        <v>164</v>
      </c>
      <c r="B3" s="446"/>
      <c r="C3" s="446"/>
      <c r="D3" s="446"/>
      <c r="E3" s="446"/>
    </row>
    <row r="4" spans="1:9" s="98" customFormat="1" ht="17.25" customHeight="1" x14ac:dyDescent="0.2">
      <c r="A4" s="326"/>
      <c r="B4" s="97"/>
      <c r="C4" s="97"/>
      <c r="D4" s="96"/>
      <c r="E4" s="97"/>
      <c r="F4" s="97"/>
    </row>
    <row r="5" spans="1:9" s="95" customFormat="1" ht="15" customHeight="1" x14ac:dyDescent="0.2">
      <c r="A5" s="327"/>
      <c r="B5" s="100" t="s">
        <v>163</v>
      </c>
      <c r="D5" s="99"/>
      <c r="E5" s="100" t="s">
        <v>161</v>
      </c>
    </row>
    <row r="6" spans="1:9" s="95" customFormat="1" ht="15" customHeight="1" x14ac:dyDescent="0.2">
      <c r="A6" s="327"/>
      <c r="B6" s="101" t="s">
        <v>165</v>
      </c>
      <c r="D6" s="99"/>
      <c r="E6" s="101" t="s">
        <v>165</v>
      </c>
      <c r="F6" s="311"/>
    </row>
    <row r="7" spans="1:9" s="95" customFormat="1" ht="15" customHeight="1" x14ac:dyDescent="0.2">
      <c r="A7" s="327"/>
      <c r="B7" s="101"/>
      <c r="D7" s="99"/>
    </row>
    <row r="8" spans="1:9" s="95" customFormat="1" ht="15" customHeight="1" x14ac:dyDescent="0.2">
      <c r="A8" s="328"/>
      <c r="B8" s="100" t="s">
        <v>159</v>
      </c>
      <c r="D8" s="102"/>
      <c r="E8" s="100" t="s">
        <v>162</v>
      </c>
    </row>
    <row r="9" spans="1:9" s="95" customFormat="1" ht="15" customHeight="1" x14ac:dyDescent="0.2">
      <c r="A9" s="328"/>
      <c r="B9" s="101" t="s">
        <v>165</v>
      </c>
      <c r="D9" s="102"/>
      <c r="E9" s="101" t="s">
        <v>165</v>
      </c>
    </row>
    <row r="10" spans="1:9" x14ac:dyDescent="0.2">
      <c r="A10" s="328"/>
    </row>
    <row r="11" spans="1:9" x14ac:dyDescent="0.2">
      <c r="A11" s="328"/>
      <c r="B11" s="100" t="s">
        <v>166</v>
      </c>
      <c r="E11" s="100" t="s">
        <v>197</v>
      </c>
    </row>
    <row r="12" spans="1:9" x14ac:dyDescent="0.2">
      <c r="A12" s="328"/>
      <c r="B12" s="101" t="s">
        <v>165</v>
      </c>
      <c r="E12" s="101" t="s">
        <v>165</v>
      </c>
    </row>
    <row r="13" spans="1:9" x14ac:dyDescent="0.2">
      <c r="A13" s="328"/>
      <c r="D13" s="329"/>
      <c r="E13" s="330"/>
      <c r="H13" s="96"/>
      <c r="I13" s="97"/>
    </row>
    <row r="14" spans="1:9" x14ac:dyDescent="0.2">
      <c r="A14" s="328"/>
      <c r="B14" s="100" t="s">
        <v>167</v>
      </c>
      <c r="D14" s="329"/>
      <c r="E14" s="331" t="s">
        <v>440</v>
      </c>
      <c r="H14" s="99"/>
      <c r="I14" s="100"/>
    </row>
    <row r="15" spans="1:9" x14ac:dyDescent="0.2">
      <c r="A15" s="328"/>
      <c r="B15" s="101" t="s">
        <v>165</v>
      </c>
      <c r="D15" s="329"/>
      <c r="E15" s="332" t="s">
        <v>441</v>
      </c>
      <c r="H15" s="99"/>
      <c r="I15" s="101"/>
    </row>
    <row r="16" spans="1:9" x14ac:dyDescent="0.2">
      <c r="A16" s="328"/>
      <c r="B16" s="101"/>
      <c r="D16" s="329"/>
      <c r="E16" s="332" t="s">
        <v>442</v>
      </c>
      <c r="H16" s="99"/>
      <c r="I16" s="101"/>
    </row>
    <row r="17" spans="1:9" x14ac:dyDescent="0.2">
      <c r="A17" s="327"/>
      <c r="B17" s="100" t="s">
        <v>160</v>
      </c>
      <c r="C17" s="102"/>
      <c r="D17" s="101"/>
      <c r="G17" s="99"/>
      <c r="H17" s="101"/>
    </row>
    <row r="18" spans="1:9" x14ac:dyDescent="0.2">
      <c r="A18" s="328"/>
      <c r="B18" s="101" t="s">
        <v>165</v>
      </c>
      <c r="C18" s="101"/>
      <c r="E18" s="101"/>
      <c r="H18" s="99"/>
      <c r="I18" s="101"/>
    </row>
    <row r="20" spans="1:9" ht="13.15" customHeight="1" x14ac:dyDescent="0.2">
      <c r="B20" s="437" t="s">
        <v>168</v>
      </c>
      <c r="C20" s="438"/>
      <c r="D20" s="438"/>
      <c r="E20" s="439"/>
    </row>
    <row r="21" spans="1:9" x14ac:dyDescent="0.2">
      <c r="B21" s="440"/>
      <c r="C21" s="441"/>
      <c r="D21" s="441"/>
      <c r="E21" s="442"/>
    </row>
    <row r="22" spans="1:9" x14ac:dyDescent="0.2">
      <c r="B22" s="440"/>
      <c r="C22" s="441"/>
      <c r="D22" s="441"/>
      <c r="E22" s="442"/>
    </row>
    <row r="23" spans="1:9" x14ac:dyDescent="0.2">
      <c r="B23" s="440"/>
      <c r="C23" s="441"/>
      <c r="D23" s="441"/>
      <c r="E23" s="442"/>
    </row>
    <row r="24" spans="1:9" x14ac:dyDescent="0.2">
      <c r="B24" s="440"/>
      <c r="C24" s="441"/>
      <c r="D24" s="441"/>
      <c r="E24" s="442"/>
    </row>
    <row r="25" spans="1:9" x14ac:dyDescent="0.2">
      <c r="B25" s="440"/>
      <c r="C25" s="441"/>
      <c r="D25" s="441"/>
      <c r="E25" s="442"/>
    </row>
    <row r="26" spans="1:9" x14ac:dyDescent="0.2">
      <c r="B26" s="440"/>
      <c r="C26" s="441"/>
      <c r="D26" s="441"/>
      <c r="E26" s="442"/>
    </row>
    <row r="27" spans="1:9" x14ac:dyDescent="0.2">
      <c r="B27" s="440"/>
      <c r="C27" s="441"/>
      <c r="D27" s="441"/>
      <c r="E27" s="442"/>
    </row>
    <row r="28" spans="1:9" x14ac:dyDescent="0.2">
      <c r="B28" s="440"/>
      <c r="C28" s="441"/>
      <c r="D28" s="441"/>
      <c r="E28" s="442"/>
    </row>
    <row r="29" spans="1:9" x14ac:dyDescent="0.2">
      <c r="B29" s="440"/>
      <c r="C29" s="441"/>
      <c r="D29" s="441"/>
      <c r="E29" s="442"/>
    </row>
    <row r="30" spans="1:9" x14ac:dyDescent="0.2">
      <c r="B30" s="440"/>
      <c r="C30" s="441"/>
      <c r="D30" s="441"/>
      <c r="E30" s="442"/>
    </row>
    <row r="31" spans="1:9" x14ac:dyDescent="0.2">
      <c r="B31" s="440"/>
      <c r="C31" s="441"/>
      <c r="D31" s="441"/>
      <c r="E31" s="442"/>
    </row>
    <row r="32" spans="1:9" x14ac:dyDescent="0.2">
      <c r="B32" s="440"/>
      <c r="C32" s="441"/>
      <c r="D32" s="441"/>
      <c r="E32" s="442"/>
    </row>
    <row r="33" spans="1:5" x14ac:dyDescent="0.2">
      <c r="B33" s="440"/>
      <c r="C33" s="441"/>
      <c r="D33" s="441"/>
      <c r="E33" s="442"/>
    </row>
    <row r="34" spans="1:5" x14ac:dyDescent="0.2">
      <c r="B34" s="443"/>
      <c r="C34" s="444"/>
      <c r="D34" s="444"/>
      <c r="E34" s="445"/>
    </row>
    <row r="37" spans="1:5" x14ac:dyDescent="0.2">
      <c r="A37" s="447" t="s">
        <v>428</v>
      </c>
      <c r="B37" s="447"/>
      <c r="C37" s="447"/>
      <c r="D37" s="447"/>
      <c r="E37" s="447"/>
    </row>
    <row r="39" spans="1:5" x14ac:dyDescent="0.2">
      <c r="A39" s="94" t="s">
        <v>429</v>
      </c>
    </row>
    <row r="40" spans="1:5" x14ac:dyDescent="0.2">
      <c r="A40" s="94" t="s">
        <v>430</v>
      </c>
    </row>
  </sheetData>
  <mergeCells count="4">
    <mergeCell ref="B20:E34"/>
    <mergeCell ref="A3:E3"/>
    <mergeCell ref="A1:G1"/>
    <mergeCell ref="A37:E37"/>
  </mergeCells>
  <hyperlinks>
    <hyperlink ref="A3" tooltip="Aide en ligne. Guide de remplissage." display="Transport des PSL [1.5]"/>
  </hyperlink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47" r:id="rId4" name="Check Box 27">
              <controlPr defaultSize="0" autoFill="0" autoLine="0" autoPict="0">
                <anchor moveWithCells="1">
                  <from>
                    <xdr:col>3</xdr:col>
                    <xdr:colOff>19050</xdr:colOff>
                    <xdr:row>3</xdr:row>
                    <xdr:rowOff>209550</xdr:rowOff>
                  </from>
                  <to>
                    <xdr:col>4</xdr:col>
                    <xdr:colOff>476250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5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7</xdr:row>
                    <xdr:rowOff>9525</xdr:rowOff>
                  </from>
                  <to>
                    <xdr:col>4</xdr:col>
                    <xdr:colOff>476250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6" name="Check Box 33">
              <controlPr defaultSize="0" autoFill="0" autoLine="0" autoPict="0">
                <anchor moveWithCells="1">
                  <from>
                    <xdr:col>3</xdr:col>
                    <xdr:colOff>19050</xdr:colOff>
                    <xdr:row>9</xdr:row>
                    <xdr:rowOff>161925</xdr:rowOff>
                  </from>
                  <to>
                    <xdr:col>4</xdr:col>
                    <xdr:colOff>476250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7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4</xdr:col>
                    <xdr:colOff>438150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8" name="Check Box 39">
              <controlPr defaultSize="0" autoFill="0" autoLine="0" autoPict="0">
                <anchor moveWithCells="1">
                  <from>
                    <xdr:col>0</xdr:col>
                    <xdr:colOff>19050</xdr:colOff>
                    <xdr:row>4</xdr:row>
                    <xdr:rowOff>0</xdr:rowOff>
                  </from>
                  <to>
                    <xdr:col>1</xdr:col>
                    <xdr:colOff>57150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9" name="Check Box 40">
              <controlPr defaultSize="0" autoFill="0" autoLine="0" autoPict="0">
                <anchor moveWithCells="1">
                  <from>
                    <xdr:col>0</xdr:col>
                    <xdr:colOff>19050</xdr:colOff>
                    <xdr:row>7</xdr:row>
                    <xdr:rowOff>9525</xdr:rowOff>
                  </from>
                  <to>
                    <xdr:col>1</xdr:col>
                    <xdr:colOff>476250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10" name="Check Box 41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161925</xdr:rowOff>
                  </from>
                  <to>
                    <xdr:col>1</xdr:col>
                    <xdr:colOff>476250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1" name="Check Box 42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0</xdr:rowOff>
                  </from>
                  <to>
                    <xdr:col>1</xdr:col>
                    <xdr:colOff>466725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2" name="Check Box 46">
              <controlPr defaultSize="0" autoFill="0" autoLine="0" autoPict="0">
                <anchor moveWithCells="1">
                  <from>
                    <xdr:col>0</xdr:col>
                    <xdr:colOff>38100</xdr:colOff>
                    <xdr:row>16</xdr:row>
                    <xdr:rowOff>0</xdr:rowOff>
                  </from>
                  <to>
                    <xdr:col>1</xdr:col>
                    <xdr:colOff>495300</xdr:colOff>
                    <xdr:row>17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52"/>
  <sheetViews>
    <sheetView showGridLines="0" topLeftCell="A25" zoomScaleNormal="100" workbookViewId="0">
      <selection activeCell="H49" sqref="H49"/>
    </sheetView>
  </sheetViews>
  <sheetFormatPr baseColWidth="10" defaultColWidth="11.42578125" defaultRowHeight="15" x14ac:dyDescent="0.25"/>
  <cols>
    <col min="1" max="1" width="24" style="18" customWidth="1"/>
    <col min="2" max="6" width="12.42578125" style="18" customWidth="1"/>
    <col min="7" max="7" width="3.28515625" style="18" customWidth="1"/>
    <col min="8" max="8" width="39.42578125" style="18" customWidth="1"/>
    <col min="9" max="10" width="8.7109375" style="18" customWidth="1"/>
    <col min="11" max="11" width="9" style="18" customWidth="1"/>
    <col min="12" max="16384" width="11.42578125" style="18"/>
  </cols>
  <sheetData>
    <row r="1" spans="1:11" ht="10.5" customHeight="1" x14ac:dyDescent="0.25">
      <c r="A1" s="454">
        <f>'Données générales ES'!A1:F1</f>
        <v>0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</row>
    <row r="2" spans="1:11" s="52" customFormat="1" ht="3.75" customHeight="1" x14ac:dyDescent="0.25">
      <c r="A2" s="51"/>
      <c r="B2" s="75"/>
      <c r="C2" s="75"/>
      <c r="D2" s="75"/>
      <c r="E2" s="75"/>
      <c r="F2" s="75"/>
      <c r="G2" s="75"/>
      <c r="H2" s="75"/>
      <c r="I2" s="75"/>
      <c r="J2" s="75"/>
      <c r="K2" s="76"/>
    </row>
    <row r="3" spans="1:11" ht="21.6" customHeight="1" x14ac:dyDescent="0.25">
      <c r="A3" s="128" t="s">
        <v>31</v>
      </c>
      <c r="B3" s="129"/>
      <c r="C3" s="129"/>
      <c r="D3" s="129"/>
      <c r="E3" s="129"/>
      <c r="F3" s="129"/>
      <c r="G3" s="130"/>
      <c r="H3" s="130"/>
      <c r="I3" s="130"/>
      <c r="J3" s="130"/>
      <c r="K3" s="131"/>
    </row>
    <row r="4" spans="1:11" ht="9" customHeight="1" x14ac:dyDescent="0.25"/>
    <row r="5" spans="1:11" x14ac:dyDescent="0.25">
      <c r="A5" s="53" t="s">
        <v>35</v>
      </c>
      <c r="B5" s="53"/>
      <c r="C5" s="53"/>
      <c r="D5" s="53"/>
      <c r="E5" s="53"/>
      <c r="F5" s="53"/>
    </row>
    <row r="6" spans="1:11" ht="3" customHeight="1" thickBot="1" x14ac:dyDescent="0.3"/>
    <row r="7" spans="1:11" s="38" customFormat="1" ht="28.15" customHeight="1" thickBot="1" x14ac:dyDescent="0.3">
      <c r="A7" s="1" t="s">
        <v>18</v>
      </c>
      <c r="B7" s="10" t="s">
        <v>0</v>
      </c>
      <c r="C7" s="10" t="s">
        <v>1</v>
      </c>
      <c r="D7" s="11" t="s">
        <v>2</v>
      </c>
      <c r="E7" s="11" t="s">
        <v>3</v>
      </c>
      <c r="F7" s="12" t="s">
        <v>4</v>
      </c>
    </row>
    <row r="8" spans="1:11" s="54" customFormat="1" ht="1.1499999999999999" hidden="1" customHeight="1" thickBot="1" x14ac:dyDescent="0.3">
      <c r="A8" s="42"/>
      <c r="B8" s="118"/>
      <c r="C8" s="43"/>
      <c r="D8" s="43"/>
      <c r="E8" s="43"/>
      <c r="F8" s="44"/>
    </row>
    <row r="9" spans="1:11" ht="12.75" customHeight="1" thickBot="1" x14ac:dyDescent="0.3">
      <c r="A9" s="116" t="s">
        <v>5</v>
      </c>
      <c r="B9" s="119"/>
      <c r="C9" s="47"/>
      <c r="D9" s="77"/>
      <c r="E9" s="47"/>
      <c r="F9" s="48"/>
    </row>
    <row r="10" spans="1:11" ht="15" customHeight="1" x14ac:dyDescent="0.25">
      <c r="A10" s="348" t="s">
        <v>198</v>
      </c>
      <c r="B10" s="63">
        <f t="shared" ref="B10:B11" si="0">C10+D10+E10+F10</f>
        <v>0</v>
      </c>
      <c r="C10" s="286"/>
      <c r="D10" s="286"/>
      <c r="E10" s="286"/>
      <c r="F10" s="287"/>
    </row>
    <row r="11" spans="1:11" ht="15" customHeight="1" x14ac:dyDescent="0.25">
      <c r="A11" s="349" t="s">
        <v>199</v>
      </c>
      <c r="B11" s="63">
        <f t="shared" si="0"/>
        <v>0</v>
      </c>
      <c r="C11" s="284"/>
      <c r="D11" s="284"/>
      <c r="E11" s="284"/>
      <c r="F11" s="285"/>
    </row>
    <row r="12" spans="1:11" ht="15" customHeight="1" x14ac:dyDescent="0.25">
      <c r="A12" s="350" t="s">
        <v>6</v>
      </c>
      <c r="B12" s="63">
        <f>C12+D12+E12+F12</f>
        <v>0</v>
      </c>
      <c r="C12" s="61"/>
      <c r="D12" s="61"/>
      <c r="E12" s="61"/>
      <c r="F12" s="62"/>
    </row>
    <row r="13" spans="1:11" ht="15" customHeight="1" x14ac:dyDescent="0.25">
      <c r="A13" s="2" t="s">
        <v>7</v>
      </c>
      <c r="B13" s="455"/>
      <c r="C13" s="455"/>
      <c r="D13" s="455"/>
      <c r="E13" s="455"/>
      <c r="F13" s="456"/>
    </row>
    <row r="14" spans="1:11" ht="15" customHeight="1" x14ac:dyDescent="0.25">
      <c r="A14" s="117" t="s">
        <v>200</v>
      </c>
      <c r="B14" s="64">
        <f>C14+D14+E14+F14</f>
        <v>0</v>
      </c>
      <c r="C14" s="32"/>
      <c r="D14" s="32"/>
      <c r="E14" s="32"/>
      <c r="F14" s="33"/>
    </row>
    <row r="15" spans="1:11" ht="15" customHeight="1" x14ac:dyDescent="0.25">
      <c r="A15" s="117" t="s">
        <v>8</v>
      </c>
      <c r="B15" s="64">
        <f>C15+D15+E15+F15</f>
        <v>0</v>
      </c>
      <c r="C15" s="64">
        <f>C17+C16</f>
        <v>0</v>
      </c>
      <c r="D15" s="64">
        <f t="shared" ref="D15:F15" si="1">D17+D16</f>
        <v>0</v>
      </c>
      <c r="E15" s="64">
        <f t="shared" si="1"/>
        <v>0</v>
      </c>
      <c r="F15" s="120">
        <f t="shared" si="1"/>
        <v>0</v>
      </c>
    </row>
    <row r="16" spans="1:11" ht="15" customHeight="1" x14ac:dyDescent="0.25">
      <c r="A16" s="49" t="s">
        <v>22</v>
      </c>
      <c r="B16" s="65">
        <f t="shared" ref="B16:B21" si="2">C16+D16+E16+F16</f>
        <v>0</v>
      </c>
      <c r="C16" s="34"/>
      <c r="D16" s="34"/>
      <c r="E16" s="34"/>
      <c r="F16" s="35"/>
    </row>
    <row r="17" spans="1:6" ht="15" customHeight="1" x14ac:dyDescent="0.25">
      <c r="A17" s="49" t="s">
        <v>23</v>
      </c>
      <c r="B17" s="65">
        <f t="shared" si="2"/>
        <v>0</v>
      </c>
      <c r="C17" s="34"/>
      <c r="D17" s="34"/>
      <c r="E17" s="34"/>
      <c r="F17" s="35"/>
    </row>
    <row r="18" spans="1:6" ht="15" customHeight="1" x14ac:dyDescent="0.25">
      <c r="A18" s="117" t="s">
        <v>9</v>
      </c>
      <c r="B18" s="64">
        <f>C18+D18+E18+F18</f>
        <v>0</v>
      </c>
      <c r="C18" s="64">
        <f t="shared" ref="C18:F18" si="3">C19+C20</f>
        <v>0</v>
      </c>
      <c r="D18" s="64">
        <f t="shared" si="3"/>
        <v>0</v>
      </c>
      <c r="E18" s="64">
        <f t="shared" si="3"/>
        <v>0</v>
      </c>
      <c r="F18" s="120">
        <f t="shared" si="3"/>
        <v>0</v>
      </c>
    </row>
    <row r="19" spans="1:6" ht="15" customHeight="1" x14ac:dyDescent="0.25">
      <c r="A19" s="49" t="s">
        <v>24</v>
      </c>
      <c r="B19" s="65">
        <f t="shared" si="2"/>
        <v>0</v>
      </c>
      <c r="C19" s="34"/>
      <c r="D19" s="34"/>
      <c r="E19" s="34"/>
      <c r="F19" s="35"/>
    </row>
    <row r="20" spans="1:6" ht="15" customHeight="1" x14ac:dyDescent="0.25">
      <c r="A20" s="49" t="s">
        <v>25</v>
      </c>
      <c r="B20" s="65">
        <f t="shared" si="2"/>
        <v>0</v>
      </c>
      <c r="C20" s="34"/>
      <c r="D20" s="34"/>
      <c r="E20" s="34"/>
      <c r="F20" s="35"/>
    </row>
    <row r="21" spans="1:6" ht="15" customHeight="1" x14ac:dyDescent="0.25">
      <c r="A21" s="117" t="s">
        <v>201</v>
      </c>
      <c r="B21" s="65">
        <f t="shared" si="2"/>
        <v>0</v>
      </c>
      <c r="C21" s="34"/>
      <c r="D21" s="34"/>
      <c r="E21" s="34"/>
      <c r="F21" s="35"/>
    </row>
    <row r="22" spans="1:6" ht="15" customHeight="1" x14ac:dyDescent="0.25">
      <c r="A22" s="2" t="s">
        <v>10</v>
      </c>
      <c r="B22" s="455"/>
      <c r="C22" s="455"/>
      <c r="D22" s="455"/>
      <c r="E22" s="455"/>
      <c r="F22" s="456"/>
    </row>
    <row r="23" spans="1:6" ht="15" customHeight="1" x14ac:dyDescent="0.25">
      <c r="A23" s="117" t="s">
        <v>11</v>
      </c>
      <c r="B23" s="64">
        <f>C23+D23+E23+F23</f>
        <v>0</v>
      </c>
      <c r="C23" s="64">
        <f>C24+C25</f>
        <v>0</v>
      </c>
      <c r="D23" s="64">
        <f>D24+D25</f>
        <v>0</v>
      </c>
      <c r="E23" s="64">
        <f>E24+E25</f>
        <v>0</v>
      </c>
      <c r="F23" s="120">
        <f>F24+F25</f>
        <v>0</v>
      </c>
    </row>
    <row r="24" spans="1:6" ht="15" customHeight="1" x14ac:dyDescent="0.25">
      <c r="A24" s="49" t="s">
        <v>26</v>
      </c>
      <c r="B24" s="65">
        <f t="shared" ref="B24:B29" si="4">C24+D24+E24+F24</f>
        <v>0</v>
      </c>
      <c r="C24" s="34"/>
      <c r="D24" s="34"/>
      <c r="E24" s="34"/>
      <c r="F24" s="35"/>
    </row>
    <row r="25" spans="1:6" ht="15" customHeight="1" x14ac:dyDescent="0.25">
      <c r="A25" s="49" t="s">
        <v>27</v>
      </c>
      <c r="B25" s="65">
        <f t="shared" si="4"/>
        <v>0</v>
      </c>
      <c r="C25" s="34"/>
      <c r="D25" s="34"/>
      <c r="E25" s="34"/>
      <c r="F25" s="35"/>
    </row>
    <row r="26" spans="1:6" ht="15" customHeight="1" x14ac:dyDescent="0.25">
      <c r="A26" s="117" t="s">
        <v>12</v>
      </c>
      <c r="B26" s="64">
        <f t="shared" si="4"/>
        <v>0</v>
      </c>
      <c r="C26" s="32"/>
      <c r="D26" s="32"/>
      <c r="E26" s="32"/>
      <c r="F26" s="33"/>
    </row>
    <row r="27" spans="1:6" ht="15" customHeight="1" x14ac:dyDescent="0.25">
      <c r="A27" s="117" t="s">
        <v>202</v>
      </c>
      <c r="B27" s="64">
        <f t="shared" si="4"/>
        <v>0</v>
      </c>
      <c r="C27" s="32"/>
      <c r="D27" s="32"/>
      <c r="E27" s="32"/>
      <c r="F27" s="33"/>
    </row>
    <row r="28" spans="1:6" ht="15" customHeight="1" x14ac:dyDescent="0.25">
      <c r="A28" s="117" t="s">
        <v>13</v>
      </c>
      <c r="B28" s="64">
        <f t="shared" si="4"/>
        <v>0</v>
      </c>
      <c r="C28" s="32"/>
      <c r="D28" s="32"/>
      <c r="E28" s="32"/>
      <c r="F28" s="33"/>
    </row>
    <row r="29" spans="1:6" ht="15" customHeight="1" x14ac:dyDescent="0.25">
      <c r="A29" s="117" t="s">
        <v>203</v>
      </c>
      <c r="B29" s="64">
        <f t="shared" si="4"/>
        <v>0</v>
      </c>
      <c r="C29" s="32"/>
      <c r="D29" s="32"/>
      <c r="E29" s="32"/>
      <c r="F29" s="33"/>
    </row>
    <row r="30" spans="1:6" ht="15" customHeight="1" thickBot="1" x14ac:dyDescent="0.3">
      <c r="A30" s="78" t="s">
        <v>20</v>
      </c>
      <c r="B30" s="178">
        <f>B10+B11+B12+B14+B15+B18+B23+B26+B27+B28+B29</f>
        <v>0</v>
      </c>
      <c r="C30" s="178">
        <f>C10+C11+C12+C14+C15+C18+C23+C26+C27+C28+C29</f>
        <v>0</v>
      </c>
      <c r="D30" s="178">
        <f>D10+D11+D12+D14+D15+D18+D23+D26+D27+D28+D29</f>
        <v>0</v>
      </c>
      <c r="E30" s="178">
        <f>E10+E11+E12+E14+E15+E18+E23+E26+E27+E28+E29</f>
        <v>0</v>
      </c>
      <c r="F30" s="264">
        <f>F10+F11+F12+F14+F15+F18+F23+F26+F27+F28+F29</f>
        <v>0</v>
      </c>
    </row>
    <row r="31" spans="1:6" ht="15" customHeight="1" thickBot="1" x14ac:dyDescent="0.3">
      <c r="A31" s="45" t="s">
        <v>15</v>
      </c>
      <c r="B31" s="451"/>
      <c r="C31" s="452"/>
      <c r="D31" s="452"/>
      <c r="E31" s="452"/>
      <c r="F31" s="453"/>
    </row>
    <row r="32" spans="1:6" ht="15" customHeight="1" x14ac:dyDescent="0.25">
      <c r="A32" s="115" t="s">
        <v>198</v>
      </c>
      <c r="B32" s="64">
        <f>C32+D32+E32+F32</f>
        <v>0</v>
      </c>
      <c r="C32" s="284"/>
      <c r="D32" s="284"/>
      <c r="E32" s="284"/>
      <c r="F32" s="285"/>
    </row>
    <row r="33" spans="1:8" ht="17.25" customHeight="1" x14ac:dyDescent="0.25">
      <c r="A33" s="49" t="s">
        <v>6</v>
      </c>
      <c r="B33" s="64">
        <f>C33+D33+E33+F33</f>
        <v>0</v>
      </c>
      <c r="C33" s="39"/>
      <c r="D33" s="39"/>
      <c r="E33" s="39"/>
      <c r="F33" s="40"/>
    </row>
    <row r="34" spans="1:8" ht="16.5" customHeight="1" x14ac:dyDescent="0.25">
      <c r="A34" s="49" t="s">
        <v>8</v>
      </c>
      <c r="B34" s="64">
        <f t="shared" ref="B34:B36" si="5">C34+D34+E34+F34</f>
        <v>0</v>
      </c>
      <c r="C34" s="39"/>
      <c r="D34" s="39"/>
      <c r="E34" s="39"/>
      <c r="F34" s="40"/>
    </row>
    <row r="35" spans="1:8" ht="16.899999999999999" customHeight="1" x14ac:dyDescent="0.25">
      <c r="A35" s="49" t="s">
        <v>11</v>
      </c>
      <c r="B35" s="64">
        <f t="shared" si="5"/>
        <v>0</v>
      </c>
      <c r="C35" s="39"/>
      <c r="D35" s="39"/>
      <c r="E35" s="39"/>
      <c r="F35" s="40"/>
    </row>
    <row r="36" spans="1:8" ht="15.75" customHeight="1" x14ac:dyDescent="0.25">
      <c r="A36" s="49" t="s">
        <v>203</v>
      </c>
      <c r="B36" s="64">
        <f t="shared" si="5"/>
        <v>0</v>
      </c>
      <c r="C36" s="39"/>
      <c r="D36" s="39"/>
      <c r="E36" s="39"/>
      <c r="F36" s="40"/>
    </row>
    <row r="37" spans="1:8" ht="16.149999999999999" customHeight="1" thickBot="1" x14ac:dyDescent="0.3">
      <c r="A37" s="79" t="s">
        <v>20</v>
      </c>
      <c r="B37" s="263">
        <f>SUM(B32:B36)</f>
        <v>0</v>
      </c>
      <c r="C37" s="263">
        <f t="shared" ref="C37:F37" si="6">SUM(C32:C36)</f>
        <v>0</v>
      </c>
      <c r="D37" s="263">
        <f t="shared" si="6"/>
        <v>0</v>
      </c>
      <c r="E37" s="263">
        <f t="shared" si="6"/>
        <v>0</v>
      </c>
      <c r="F37" s="265">
        <f t="shared" si="6"/>
        <v>0</v>
      </c>
    </row>
    <row r="38" spans="1:8" s="60" customFormat="1" ht="19.5" customHeight="1" thickBot="1" x14ac:dyDescent="0.3">
      <c r="A38" s="57" t="s">
        <v>21</v>
      </c>
      <c r="B38" s="6">
        <f>SUM(B30:B37)</f>
        <v>0</v>
      </c>
      <c r="C38" s="6">
        <f>SUM(C30:C37)</f>
        <v>0</v>
      </c>
      <c r="D38" s="6">
        <f>SUM(D30:D37)</f>
        <v>0</v>
      </c>
      <c r="E38" s="6">
        <f>SUM(E30:E37)</f>
        <v>0</v>
      </c>
      <c r="F38" s="7">
        <f>SUM(F30:F37)</f>
        <v>0</v>
      </c>
      <c r="G38" s="74"/>
      <c r="H38" s="83"/>
    </row>
    <row r="39" spans="1:8" ht="18.75" customHeight="1" thickBot="1" x14ac:dyDescent="0.3"/>
    <row r="40" spans="1:8" x14ac:dyDescent="0.25">
      <c r="A40" s="457" t="s">
        <v>28</v>
      </c>
      <c r="B40" s="457"/>
      <c r="C40" s="458">
        <f>B38-C38-D38-E38-F38</f>
        <v>0</v>
      </c>
      <c r="D40" s="80" t="s">
        <v>84</v>
      </c>
      <c r="E40" s="81"/>
      <c r="F40" s="81"/>
    </row>
    <row r="41" spans="1:8" ht="22.9" customHeight="1" thickBot="1" x14ac:dyDescent="0.3">
      <c r="A41" s="460" t="s">
        <v>29</v>
      </c>
      <c r="B41" s="460"/>
      <c r="C41" s="459"/>
      <c r="D41" s="461" t="s">
        <v>30</v>
      </c>
      <c r="E41" s="462"/>
      <c r="F41" s="462"/>
    </row>
    <row r="42" spans="1:8" ht="25.15" customHeight="1" x14ac:dyDescent="0.25">
      <c r="A42" s="132"/>
      <c r="B42" s="132"/>
      <c r="C42" s="132"/>
      <c r="D42" s="132"/>
      <c r="E42" s="132"/>
      <c r="F42" s="260"/>
    </row>
    <row r="43" spans="1:8" x14ac:dyDescent="0.25">
      <c r="A43" s="133" t="s">
        <v>244</v>
      </c>
      <c r="B43" s="133"/>
      <c r="C43" s="133"/>
      <c r="D43" s="133"/>
      <c r="E43" s="133"/>
      <c r="F43" s="134"/>
    </row>
    <row r="44" spans="1:8" ht="20.45" customHeight="1" x14ac:dyDescent="0.25">
      <c r="A44" s="448" t="s">
        <v>245</v>
      </c>
      <c r="B44" s="448"/>
      <c r="C44" s="448"/>
      <c r="D44" s="448"/>
      <c r="E44" s="448"/>
      <c r="F44" s="84"/>
    </row>
    <row r="45" spans="1:8" s="105" customFormat="1" ht="20.45" customHeight="1" x14ac:dyDescent="0.25">
      <c r="A45" s="449" t="s">
        <v>359</v>
      </c>
      <c r="B45" s="449"/>
      <c r="C45" s="449"/>
      <c r="D45" s="449"/>
      <c r="E45" s="450"/>
      <c r="F45" s="84"/>
    </row>
    <row r="47" spans="1:8" x14ac:dyDescent="0.25">
      <c r="A47" s="300" t="s">
        <v>447</v>
      </c>
      <c r="B47" s="53"/>
      <c r="C47" s="53"/>
      <c r="D47" s="53"/>
      <c r="E47" s="53"/>
      <c r="F47" s="53"/>
    </row>
    <row r="48" spans="1:8" ht="15.75" thickBot="1" x14ac:dyDescent="0.3"/>
    <row r="49" spans="1:8" ht="34.5" thickBot="1" x14ac:dyDescent="0.3">
      <c r="A49" s="333" t="s">
        <v>424</v>
      </c>
      <c r="B49" s="334" t="s">
        <v>425</v>
      </c>
      <c r="C49" s="334" t="s">
        <v>1</v>
      </c>
      <c r="D49" s="335" t="s">
        <v>426</v>
      </c>
      <c r="E49" s="335" t="s">
        <v>3</v>
      </c>
      <c r="F49" s="336" t="s">
        <v>4</v>
      </c>
    </row>
    <row r="50" spans="1:8" x14ac:dyDescent="0.25">
      <c r="A50" s="337" t="s">
        <v>443</v>
      </c>
      <c r="B50" s="338">
        <f t="shared" ref="B50:B51" si="7">C50+D50+E50+F50</f>
        <v>0</v>
      </c>
      <c r="C50" s="339"/>
      <c r="D50" s="339"/>
      <c r="E50" s="339"/>
      <c r="F50" s="340"/>
    </row>
    <row r="51" spans="1:8" x14ac:dyDescent="0.25">
      <c r="A51" s="341" t="s">
        <v>431</v>
      </c>
      <c r="B51" s="338">
        <f t="shared" si="7"/>
        <v>0</v>
      </c>
      <c r="C51" s="342"/>
      <c r="D51" s="342"/>
      <c r="E51" s="342"/>
      <c r="F51" s="343"/>
      <c r="H51" s="304" t="s">
        <v>449</v>
      </c>
    </row>
    <row r="52" spans="1:8" x14ac:dyDescent="0.25">
      <c r="A52" s="312"/>
      <c r="H52" s="304"/>
    </row>
  </sheetData>
  <mergeCells count="10">
    <mergeCell ref="A44:E44"/>
    <mergeCell ref="A45:E45"/>
    <mergeCell ref="B31:F31"/>
    <mergeCell ref="A1:K1"/>
    <mergeCell ref="B13:F13"/>
    <mergeCell ref="B22:F22"/>
    <mergeCell ref="A40:B40"/>
    <mergeCell ref="C40:C41"/>
    <mergeCell ref="A41:B41"/>
    <mergeCell ref="D41:F41"/>
  </mergeCells>
  <pageMargins left="0.7" right="0.7" top="0.75" bottom="0.75" header="0.3" footer="0.3"/>
  <pageSetup paperSize="9" orientation="portrait" r:id="rId1"/>
  <headerFooter>
    <oddFooter>&amp;L&amp;8Activité transfusionnelle globale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showGridLines="0" topLeftCell="A13" zoomScaleNormal="100" workbookViewId="0">
      <selection activeCell="F63" sqref="F63"/>
    </sheetView>
  </sheetViews>
  <sheetFormatPr baseColWidth="10" defaultColWidth="11.5703125" defaultRowHeight="15" x14ac:dyDescent="0.25"/>
  <cols>
    <col min="1" max="1" width="51" style="18" customWidth="1"/>
    <col min="2" max="5" width="8.42578125" style="18" customWidth="1"/>
    <col min="6" max="16384" width="11.5703125" style="18"/>
  </cols>
  <sheetData>
    <row r="1" spans="1:11" x14ac:dyDescent="0.25">
      <c r="A1" s="454">
        <f>'Données générales ES'!A1:F1</f>
        <v>0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</row>
    <row r="2" spans="1:11" ht="12" customHeight="1" x14ac:dyDescent="0.25">
      <c r="A2" s="54"/>
      <c r="B2" s="54"/>
      <c r="C2" s="54"/>
      <c r="D2" s="54"/>
      <c r="E2" s="54"/>
    </row>
    <row r="3" spans="1:11" x14ac:dyDescent="0.25">
      <c r="A3" s="475" t="s">
        <v>36</v>
      </c>
      <c r="B3" s="475"/>
      <c r="C3" s="475"/>
      <c r="D3" s="475"/>
      <c r="E3" s="475"/>
    </row>
    <row r="4" spans="1:11" ht="19.899999999999999" customHeight="1" x14ac:dyDescent="0.25">
      <c r="A4" s="476" t="s">
        <v>360</v>
      </c>
      <c r="B4" s="476"/>
      <c r="C4" s="476"/>
      <c r="D4" s="476"/>
      <c r="E4" s="476"/>
    </row>
    <row r="5" spans="1:11" ht="9" customHeight="1" thickBot="1" x14ac:dyDescent="0.3">
      <c r="A5" s="54"/>
      <c r="B5" s="54"/>
      <c r="C5" s="54"/>
      <c r="D5" s="54"/>
      <c r="E5" s="54"/>
    </row>
    <row r="6" spans="1:11" ht="15.75" thickBot="1" x14ac:dyDescent="0.3">
      <c r="A6" s="3" t="s">
        <v>32</v>
      </c>
      <c r="B6" s="8" t="s">
        <v>6</v>
      </c>
      <c r="C6" s="9" t="s">
        <v>17</v>
      </c>
      <c r="D6" s="121" t="s">
        <v>16</v>
      </c>
      <c r="E6" s="125" t="s">
        <v>204</v>
      </c>
    </row>
    <row r="7" spans="1:11" x14ac:dyDescent="0.25">
      <c r="A7" s="127" t="s">
        <v>218</v>
      </c>
      <c r="B7" s="66"/>
      <c r="C7" s="67"/>
      <c r="D7" s="122"/>
      <c r="E7" s="68"/>
    </row>
    <row r="8" spans="1:11" x14ac:dyDescent="0.25">
      <c r="A8" s="55" t="s">
        <v>206</v>
      </c>
      <c r="B8" s="66"/>
      <c r="C8" s="67"/>
      <c r="D8" s="122"/>
      <c r="E8" s="68"/>
    </row>
    <row r="9" spans="1:11" x14ac:dyDescent="0.25">
      <c r="A9" s="55" t="s">
        <v>205</v>
      </c>
      <c r="B9" s="66"/>
      <c r="C9" s="67"/>
      <c r="D9" s="122"/>
      <c r="E9" s="68"/>
    </row>
    <row r="10" spans="1:11" x14ac:dyDescent="0.25">
      <c r="A10" s="55" t="s">
        <v>207</v>
      </c>
      <c r="B10" s="66"/>
      <c r="C10" s="67"/>
      <c r="D10" s="122"/>
      <c r="E10" s="68"/>
    </row>
    <row r="11" spans="1:11" x14ac:dyDescent="0.25">
      <c r="A11" s="55" t="s">
        <v>208</v>
      </c>
      <c r="B11" s="66"/>
      <c r="C11" s="67"/>
      <c r="D11" s="122"/>
      <c r="E11" s="68"/>
    </row>
    <row r="12" spans="1:11" x14ac:dyDescent="0.25">
      <c r="A12" s="55" t="s">
        <v>209</v>
      </c>
      <c r="B12" s="66"/>
      <c r="C12" s="67"/>
      <c r="D12" s="122"/>
      <c r="E12" s="68"/>
    </row>
    <row r="13" spans="1:11" x14ac:dyDescent="0.25">
      <c r="A13" s="55" t="s">
        <v>210</v>
      </c>
      <c r="B13" s="66"/>
      <c r="C13" s="67"/>
      <c r="D13" s="122"/>
      <c r="E13" s="68"/>
    </row>
    <row r="14" spans="1:11" x14ac:dyDescent="0.25">
      <c r="A14" s="127" t="s">
        <v>219</v>
      </c>
      <c r="B14" s="66"/>
      <c r="C14" s="67"/>
      <c r="D14" s="122"/>
      <c r="E14" s="68"/>
    </row>
    <row r="15" spans="1:11" x14ac:dyDescent="0.25">
      <c r="A15" s="55" t="s">
        <v>33</v>
      </c>
      <c r="B15" s="66"/>
      <c r="C15" s="67"/>
      <c r="D15" s="122"/>
      <c r="E15" s="68"/>
    </row>
    <row r="16" spans="1:11" x14ac:dyDescent="0.25">
      <c r="A16" s="55" t="s">
        <v>34</v>
      </c>
      <c r="B16" s="66"/>
      <c r="C16" s="67"/>
      <c r="D16" s="122"/>
      <c r="E16" s="68"/>
    </row>
    <row r="17" spans="1:5" x14ac:dyDescent="0.25">
      <c r="A17" s="55" t="s">
        <v>211</v>
      </c>
      <c r="B17" s="66"/>
      <c r="C17" s="67"/>
      <c r="D17" s="122"/>
      <c r="E17" s="68"/>
    </row>
    <row r="18" spans="1:5" x14ac:dyDescent="0.25">
      <c r="A18" s="56" t="s">
        <v>212</v>
      </c>
      <c r="B18" s="106"/>
      <c r="C18" s="69"/>
      <c r="D18" s="123"/>
      <c r="E18" s="70"/>
    </row>
    <row r="19" spans="1:5" x14ac:dyDescent="0.25">
      <c r="A19" s="56" t="s">
        <v>213</v>
      </c>
      <c r="B19" s="106"/>
      <c r="C19" s="69"/>
      <c r="D19" s="123"/>
      <c r="E19" s="70"/>
    </row>
    <row r="20" spans="1:5" x14ac:dyDescent="0.25">
      <c r="A20" s="56" t="s">
        <v>214</v>
      </c>
      <c r="B20" s="106"/>
      <c r="C20" s="69"/>
      <c r="D20" s="123"/>
      <c r="E20" s="70"/>
    </row>
    <row r="21" spans="1:5" x14ac:dyDescent="0.25">
      <c r="A21" s="56" t="s">
        <v>215</v>
      </c>
      <c r="B21" s="106"/>
      <c r="C21" s="69"/>
      <c r="D21" s="123"/>
      <c r="E21" s="70"/>
    </row>
    <row r="22" spans="1:5" x14ac:dyDescent="0.25">
      <c r="A22" s="56" t="s">
        <v>216</v>
      </c>
      <c r="B22" s="106"/>
      <c r="C22" s="69"/>
      <c r="D22" s="123"/>
      <c r="E22" s="70"/>
    </row>
    <row r="23" spans="1:5" x14ac:dyDescent="0.25">
      <c r="A23" s="56" t="s">
        <v>217</v>
      </c>
      <c r="B23" s="106"/>
      <c r="C23" s="69"/>
      <c r="D23" s="123"/>
      <c r="E23" s="70"/>
    </row>
    <row r="24" spans="1:5" x14ac:dyDescent="0.25">
      <c r="A24" s="126" t="s">
        <v>220</v>
      </c>
      <c r="B24" s="106"/>
      <c r="C24" s="69"/>
      <c r="D24" s="123"/>
      <c r="E24" s="70"/>
    </row>
    <row r="25" spans="1:5" x14ac:dyDescent="0.25">
      <c r="A25" s="56" t="s">
        <v>221</v>
      </c>
      <c r="B25" s="106"/>
      <c r="C25" s="69"/>
      <c r="D25" s="123"/>
      <c r="E25" s="70"/>
    </row>
    <row r="26" spans="1:5" x14ac:dyDescent="0.25">
      <c r="A26" s="56" t="s">
        <v>222</v>
      </c>
      <c r="B26" s="106"/>
      <c r="C26" s="69"/>
      <c r="D26" s="123"/>
      <c r="E26" s="70"/>
    </row>
    <row r="27" spans="1:5" x14ac:dyDescent="0.25">
      <c r="A27" s="56" t="s">
        <v>223</v>
      </c>
      <c r="B27" s="106"/>
      <c r="C27" s="69"/>
      <c r="D27" s="123"/>
      <c r="E27" s="70"/>
    </row>
    <row r="28" spans="1:5" x14ac:dyDescent="0.25">
      <c r="A28" s="56" t="s">
        <v>139</v>
      </c>
      <c r="B28" s="106"/>
      <c r="C28" s="69"/>
      <c r="D28" s="123"/>
      <c r="E28" s="70"/>
    </row>
    <row r="29" spans="1:5" x14ac:dyDescent="0.25">
      <c r="A29" s="56" t="s">
        <v>224</v>
      </c>
      <c r="B29" s="106"/>
      <c r="C29" s="69"/>
      <c r="D29" s="123"/>
      <c r="E29" s="70"/>
    </row>
    <row r="30" spans="1:5" x14ac:dyDescent="0.25">
      <c r="A30" s="56" t="s">
        <v>225</v>
      </c>
      <c r="B30" s="106"/>
      <c r="C30" s="69"/>
      <c r="D30" s="123"/>
      <c r="E30" s="70"/>
    </row>
    <row r="31" spans="1:5" x14ac:dyDescent="0.25">
      <c r="A31" s="56" t="s">
        <v>226</v>
      </c>
      <c r="B31" s="106"/>
      <c r="C31" s="69"/>
      <c r="D31" s="123"/>
      <c r="E31" s="70"/>
    </row>
    <row r="32" spans="1:5" x14ac:dyDescent="0.25">
      <c r="A32" s="56" t="s">
        <v>227</v>
      </c>
      <c r="B32" s="106"/>
      <c r="C32" s="69"/>
      <c r="D32" s="123"/>
      <c r="E32" s="70"/>
    </row>
    <row r="33" spans="1:5" x14ac:dyDescent="0.25">
      <c r="A33" s="56" t="s">
        <v>228</v>
      </c>
      <c r="B33" s="106"/>
      <c r="C33" s="69"/>
      <c r="D33" s="123"/>
      <c r="E33" s="70"/>
    </row>
    <row r="34" spans="1:5" x14ac:dyDescent="0.25">
      <c r="A34" s="56" t="s">
        <v>229</v>
      </c>
      <c r="B34" s="106"/>
      <c r="C34" s="69"/>
      <c r="D34" s="123"/>
      <c r="E34" s="70"/>
    </row>
    <row r="35" spans="1:5" x14ac:dyDescent="0.25">
      <c r="A35" s="56" t="s">
        <v>230</v>
      </c>
      <c r="B35" s="106"/>
      <c r="C35" s="69"/>
      <c r="D35" s="123"/>
      <c r="E35" s="70"/>
    </row>
    <row r="36" spans="1:5" x14ac:dyDescent="0.25">
      <c r="A36" s="56" t="s">
        <v>231</v>
      </c>
      <c r="B36" s="106"/>
      <c r="C36" s="69"/>
      <c r="D36" s="123"/>
      <c r="E36" s="70"/>
    </row>
    <row r="37" spans="1:5" x14ac:dyDescent="0.25">
      <c r="A37" s="56" t="s">
        <v>232</v>
      </c>
      <c r="B37" s="106"/>
      <c r="C37" s="69"/>
      <c r="D37" s="123"/>
      <c r="E37" s="70"/>
    </row>
    <row r="38" spans="1:5" x14ac:dyDescent="0.25">
      <c r="A38" s="56" t="s">
        <v>233</v>
      </c>
      <c r="B38" s="106"/>
      <c r="C38" s="69"/>
      <c r="D38" s="123"/>
      <c r="E38" s="70"/>
    </row>
    <row r="39" spans="1:5" x14ac:dyDescent="0.25">
      <c r="A39" s="56" t="s">
        <v>234</v>
      </c>
      <c r="B39" s="106"/>
      <c r="C39" s="69"/>
      <c r="D39" s="123"/>
      <c r="E39" s="70"/>
    </row>
    <row r="40" spans="1:5" x14ac:dyDescent="0.25">
      <c r="A40" s="56" t="s">
        <v>235</v>
      </c>
      <c r="B40" s="106"/>
      <c r="C40" s="69"/>
      <c r="D40" s="123"/>
      <c r="E40" s="70"/>
    </row>
    <row r="41" spans="1:5" x14ac:dyDescent="0.25">
      <c r="A41" s="56" t="s">
        <v>236</v>
      </c>
      <c r="B41" s="106"/>
      <c r="C41" s="69"/>
      <c r="D41" s="123"/>
      <c r="E41" s="70"/>
    </row>
    <row r="42" spans="1:5" x14ac:dyDescent="0.25">
      <c r="A42" s="82" t="s">
        <v>237</v>
      </c>
      <c r="B42" s="71"/>
      <c r="C42" s="72"/>
      <c r="D42" s="124"/>
      <c r="E42" s="73"/>
    </row>
    <row r="43" spans="1:5" x14ac:dyDescent="0.25">
      <c r="A43" s="82" t="s">
        <v>238</v>
      </c>
      <c r="B43" s="71"/>
      <c r="C43" s="72"/>
      <c r="D43" s="124"/>
      <c r="E43" s="73"/>
    </row>
    <row r="44" spans="1:5" x14ac:dyDescent="0.25">
      <c r="A44" s="82" t="s">
        <v>239</v>
      </c>
      <c r="B44" s="71"/>
      <c r="C44" s="72"/>
      <c r="D44" s="124"/>
      <c r="E44" s="73"/>
    </row>
    <row r="45" spans="1:5" x14ac:dyDescent="0.25">
      <c r="A45" s="82" t="s">
        <v>240</v>
      </c>
      <c r="B45" s="71"/>
      <c r="C45" s="72"/>
      <c r="D45" s="124"/>
      <c r="E45" s="73"/>
    </row>
    <row r="46" spans="1:5" x14ac:dyDescent="0.25">
      <c r="A46" s="82" t="s">
        <v>241</v>
      </c>
      <c r="B46" s="71"/>
      <c r="C46" s="72"/>
      <c r="D46" s="124"/>
      <c r="E46" s="73"/>
    </row>
    <row r="47" spans="1:5" ht="15.75" thickBot="1" x14ac:dyDescent="0.3">
      <c r="A47" s="82" t="s">
        <v>242</v>
      </c>
      <c r="B47" s="71"/>
      <c r="C47" s="72"/>
      <c r="D47" s="124"/>
      <c r="E47" s="73"/>
    </row>
    <row r="48" spans="1:5" ht="19.5" thickBot="1" x14ac:dyDescent="0.3">
      <c r="A48" s="4" t="s">
        <v>19</v>
      </c>
      <c r="B48" s="5">
        <f>SUM(B7:B47)</f>
        <v>0</v>
      </c>
      <c r="C48" s="6">
        <f>SUM(C7:C47)</f>
        <v>0</v>
      </c>
      <c r="D48" s="14">
        <f>SUM(D7:D47)</f>
        <v>0</v>
      </c>
      <c r="E48" s="7">
        <f>SUM(E7:E47)</f>
        <v>0</v>
      </c>
    </row>
    <row r="49" spans="1:5" ht="16.5" thickBot="1" x14ac:dyDescent="0.3">
      <c r="A49" s="13" t="s">
        <v>37</v>
      </c>
      <c r="B49" s="472">
        <f>SUM(B47:E47)</f>
        <v>0</v>
      </c>
      <c r="C49" s="473"/>
      <c r="D49" s="473"/>
      <c r="E49" s="474"/>
    </row>
    <row r="50" spans="1:5" ht="48.6" customHeight="1" x14ac:dyDescent="0.25">
      <c r="A50" s="18" t="s">
        <v>243</v>
      </c>
    </row>
    <row r="51" spans="1:5" x14ac:dyDescent="0.25">
      <c r="A51" s="463"/>
      <c r="B51" s="464"/>
      <c r="C51" s="464"/>
      <c r="D51" s="464"/>
      <c r="E51" s="465"/>
    </row>
    <row r="52" spans="1:5" x14ac:dyDescent="0.25">
      <c r="A52" s="466"/>
      <c r="B52" s="467"/>
      <c r="C52" s="467"/>
      <c r="D52" s="467"/>
      <c r="E52" s="468"/>
    </row>
    <row r="53" spans="1:5" x14ac:dyDescent="0.25">
      <c r="A53" s="466"/>
      <c r="B53" s="467"/>
      <c r="C53" s="467"/>
      <c r="D53" s="467"/>
      <c r="E53" s="468"/>
    </row>
    <row r="54" spans="1:5" x14ac:dyDescent="0.25">
      <c r="A54" s="466"/>
      <c r="B54" s="467"/>
      <c r="C54" s="467"/>
      <c r="D54" s="467"/>
      <c r="E54" s="468"/>
    </row>
    <row r="55" spans="1:5" x14ac:dyDescent="0.25">
      <c r="A55" s="466"/>
      <c r="B55" s="467"/>
      <c r="C55" s="467"/>
      <c r="D55" s="467"/>
      <c r="E55" s="468"/>
    </row>
    <row r="56" spans="1:5" x14ac:dyDescent="0.25">
      <c r="A56" s="466"/>
      <c r="B56" s="467"/>
      <c r="C56" s="467"/>
      <c r="D56" s="467"/>
      <c r="E56" s="468"/>
    </row>
    <row r="57" spans="1:5" x14ac:dyDescent="0.25">
      <c r="A57" s="466"/>
      <c r="B57" s="467"/>
      <c r="C57" s="467"/>
      <c r="D57" s="467"/>
      <c r="E57" s="468"/>
    </row>
    <row r="58" spans="1:5" x14ac:dyDescent="0.25">
      <c r="A58" s="466"/>
      <c r="B58" s="467"/>
      <c r="C58" s="467"/>
      <c r="D58" s="467"/>
      <c r="E58" s="468"/>
    </row>
    <row r="59" spans="1:5" x14ac:dyDescent="0.25">
      <c r="A59" s="466"/>
      <c r="B59" s="467"/>
      <c r="C59" s="467"/>
      <c r="D59" s="467"/>
      <c r="E59" s="468"/>
    </row>
    <row r="60" spans="1:5" x14ac:dyDescent="0.25">
      <c r="A60" s="466"/>
      <c r="B60" s="467"/>
      <c r="C60" s="467"/>
      <c r="D60" s="467"/>
      <c r="E60" s="468"/>
    </row>
    <row r="61" spans="1:5" x14ac:dyDescent="0.25">
      <c r="A61" s="466"/>
      <c r="B61" s="467"/>
      <c r="C61" s="467"/>
      <c r="D61" s="467"/>
      <c r="E61" s="468"/>
    </row>
    <row r="62" spans="1:5" x14ac:dyDescent="0.25">
      <c r="A62" s="466"/>
      <c r="B62" s="467"/>
      <c r="C62" s="467"/>
      <c r="D62" s="467"/>
      <c r="E62" s="468"/>
    </row>
    <row r="63" spans="1:5" x14ac:dyDescent="0.25">
      <c r="A63" s="466"/>
      <c r="B63" s="467"/>
      <c r="C63" s="467"/>
      <c r="D63" s="467"/>
      <c r="E63" s="468"/>
    </row>
    <row r="64" spans="1:5" x14ac:dyDescent="0.25">
      <c r="A64" s="466"/>
      <c r="B64" s="467"/>
      <c r="C64" s="467"/>
      <c r="D64" s="467"/>
      <c r="E64" s="468"/>
    </row>
    <row r="65" spans="1:5" x14ac:dyDescent="0.25">
      <c r="A65" s="466"/>
      <c r="B65" s="467"/>
      <c r="C65" s="467"/>
      <c r="D65" s="467"/>
      <c r="E65" s="468"/>
    </row>
    <row r="66" spans="1:5" x14ac:dyDescent="0.25">
      <c r="A66" s="466"/>
      <c r="B66" s="467"/>
      <c r="C66" s="467"/>
      <c r="D66" s="467"/>
      <c r="E66" s="468"/>
    </row>
    <row r="67" spans="1:5" x14ac:dyDescent="0.25">
      <c r="A67" s="466"/>
      <c r="B67" s="467"/>
      <c r="C67" s="467"/>
      <c r="D67" s="467"/>
      <c r="E67" s="468"/>
    </row>
    <row r="68" spans="1:5" x14ac:dyDescent="0.25">
      <c r="A68" s="466"/>
      <c r="B68" s="467"/>
      <c r="C68" s="467"/>
      <c r="D68" s="467"/>
      <c r="E68" s="468"/>
    </row>
    <row r="69" spans="1:5" x14ac:dyDescent="0.25">
      <c r="A69" s="466"/>
      <c r="B69" s="467"/>
      <c r="C69" s="467"/>
      <c r="D69" s="467"/>
      <c r="E69" s="468"/>
    </row>
    <row r="70" spans="1:5" x14ac:dyDescent="0.25">
      <c r="A70" s="466"/>
      <c r="B70" s="467"/>
      <c r="C70" s="467"/>
      <c r="D70" s="467"/>
      <c r="E70" s="468"/>
    </row>
    <row r="71" spans="1:5" x14ac:dyDescent="0.25">
      <c r="A71" s="466"/>
      <c r="B71" s="467"/>
      <c r="C71" s="467"/>
      <c r="D71" s="467"/>
      <c r="E71" s="468"/>
    </row>
    <row r="72" spans="1:5" x14ac:dyDescent="0.25">
      <c r="A72" s="466"/>
      <c r="B72" s="467"/>
      <c r="C72" s="467"/>
      <c r="D72" s="467"/>
      <c r="E72" s="468"/>
    </row>
    <row r="73" spans="1:5" x14ac:dyDescent="0.25">
      <c r="A73" s="469"/>
      <c r="B73" s="470"/>
      <c r="C73" s="470"/>
      <c r="D73" s="470"/>
      <c r="E73" s="471"/>
    </row>
  </sheetData>
  <mergeCells count="5">
    <mergeCell ref="A51:E73"/>
    <mergeCell ref="B49:E49"/>
    <mergeCell ref="A3:E3"/>
    <mergeCell ref="A4:E4"/>
    <mergeCell ref="A1:K1"/>
  </mergeCells>
  <pageMargins left="0.7" right="0.7" top="0.75" bottom="0.75" header="0.3" footer="0.3"/>
  <pageSetup paperSize="9" orientation="portrait" r:id="rId1"/>
  <headerFooter>
    <oddFooter>&amp;L&amp;8Destruction de PSL après délivrance liée à une cause survenue à l'ES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workbookViewId="0">
      <selection activeCell="A35" sqref="A35:F35"/>
    </sheetView>
  </sheetViews>
  <sheetFormatPr baseColWidth="10" defaultColWidth="11.5703125" defaultRowHeight="15" x14ac:dyDescent="0.25"/>
  <cols>
    <col min="1" max="16384" width="11.5703125" style="18"/>
  </cols>
  <sheetData>
    <row r="1" spans="1:11" x14ac:dyDescent="0.25">
      <c r="A1" s="454">
        <f>'Données générales ES'!A1:F1</f>
        <v>0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</row>
    <row r="2" spans="1:11" ht="7.9" customHeight="1" x14ac:dyDescent="0.25"/>
    <row r="3" spans="1:11" ht="23.25" x14ac:dyDescent="0.25">
      <c r="A3" s="480" t="s">
        <v>330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</row>
    <row r="4" spans="1:11" ht="10.15" customHeight="1" x14ac:dyDescent="0.25"/>
    <row r="5" spans="1:11" x14ac:dyDescent="0.25">
      <c r="A5" s="53" t="s">
        <v>349</v>
      </c>
      <c r="B5" s="53"/>
      <c r="C5" s="53"/>
      <c r="D5" s="53"/>
      <c r="E5" s="53"/>
      <c r="F5" s="53"/>
      <c r="G5" s="53"/>
      <c r="H5" s="53"/>
      <c r="I5" s="53"/>
      <c r="J5" s="53"/>
    </row>
    <row r="6" spans="1:11" ht="15.75" thickBot="1" x14ac:dyDescent="0.3"/>
    <row r="7" spans="1:11" ht="33.75" x14ac:dyDescent="0.25">
      <c r="A7" s="250" t="s">
        <v>18</v>
      </c>
      <c r="B7" s="251" t="s">
        <v>345</v>
      </c>
      <c r="C7" s="251" t="s">
        <v>1</v>
      </c>
      <c r="D7" s="251" t="s">
        <v>2</v>
      </c>
      <c r="E7" s="251" t="s">
        <v>3</v>
      </c>
      <c r="F7" s="252" t="s">
        <v>4</v>
      </c>
    </row>
    <row r="8" spans="1:11" x14ac:dyDescent="0.25">
      <c r="A8" s="253"/>
      <c r="B8" s="254"/>
      <c r="C8" s="254"/>
      <c r="D8" s="254"/>
      <c r="E8" s="254"/>
      <c r="F8" s="255"/>
    </row>
    <row r="9" spans="1:11" ht="21" customHeight="1" x14ac:dyDescent="0.25">
      <c r="A9" s="256" t="s">
        <v>6</v>
      </c>
      <c r="B9" s="64">
        <f>C9+D9+E9+F9</f>
        <v>0</v>
      </c>
      <c r="C9" s="32"/>
      <c r="D9" s="32"/>
      <c r="E9" s="32"/>
      <c r="F9" s="33"/>
    </row>
    <row r="10" spans="1:11" ht="21" customHeight="1" x14ac:dyDescent="0.25">
      <c r="A10" s="259" t="s">
        <v>339</v>
      </c>
      <c r="B10" s="86">
        <v>0</v>
      </c>
      <c r="C10" s="36"/>
      <c r="D10" s="36"/>
      <c r="E10" s="36"/>
      <c r="F10" s="37"/>
    </row>
    <row r="11" spans="1:11" ht="21" customHeight="1" x14ac:dyDescent="0.25">
      <c r="A11" s="259" t="s">
        <v>344</v>
      </c>
      <c r="B11" s="86">
        <v>0</v>
      </c>
      <c r="C11" s="36"/>
      <c r="D11" s="36"/>
      <c r="E11" s="36"/>
      <c r="F11" s="37"/>
    </row>
    <row r="12" spans="1:11" ht="25.15" customHeight="1" thickBot="1" x14ac:dyDescent="0.3">
      <c r="A12" s="257" t="s">
        <v>19</v>
      </c>
      <c r="B12" s="258">
        <f>C12+D12+E12+F12</f>
        <v>0</v>
      </c>
      <c r="C12" s="258">
        <f>SUM(C9:C11)</f>
        <v>0</v>
      </c>
      <c r="D12" s="258">
        <f t="shared" ref="D12:F12" si="0">SUM(D9:D11)</f>
        <v>0</v>
      </c>
      <c r="E12" s="258">
        <f t="shared" si="0"/>
        <v>0</v>
      </c>
      <c r="F12" s="258">
        <f t="shared" si="0"/>
        <v>0</v>
      </c>
    </row>
    <row r="14" spans="1:11" ht="18.600000000000001" customHeight="1" x14ac:dyDescent="0.25">
      <c r="A14" s="53" t="s">
        <v>331</v>
      </c>
      <c r="B14" s="53"/>
      <c r="C14" s="53"/>
      <c r="D14" s="53"/>
      <c r="E14" s="53"/>
      <c r="F14" s="53"/>
      <c r="G14" s="53"/>
      <c r="H14" s="53"/>
      <c r="I14" s="53"/>
      <c r="J14" s="53"/>
    </row>
    <row r="16" spans="1:11" s="184" customFormat="1" ht="31.9" customHeight="1" x14ac:dyDescent="0.25">
      <c r="A16" s="482" t="s">
        <v>69</v>
      </c>
      <c r="B16" s="483"/>
      <c r="C16" s="483"/>
      <c r="D16" s="483"/>
      <c r="E16" s="483"/>
      <c r="F16" s="483"/>
      <c r="G16" s="484"/>
      <c r="H16" s="477"/>
      <c r="I16" s="478"/>
      <c r="J16" s="479"/>
    </row>
    <row r="17" spans="1:10" s="184" customFormat="1" ht="31.9" customHeight="1" x14ac:dyDescent="0.25">
      <c r="A17" s="482" t="s">
        <v>332</v>
      </c>
      <c r="B17" s="483"/>
      <c r="C17" s="483"/>
      <c r="D17" s="483"/>
      <c r="E17" s="483"/>
      <c r="F17" s="483"/>
      <c r="G17" s="484"/>
      <c r="H17" s="477"/>
      <c r="I17" s="478"/>
      <c r="J17" s="479"/>
    </row>
    <row r="18" spans="1:10" s="184" customFormat="1" ht="31.9" customHeight="1" x14ac:dyDescent="0.25">
      <c r="A18" s="485" t="s">
        <v>338</v>
      </c>
      <c r="B18" s="486"/>
      <c r="C18" s="486"/>
      <c r="D18" s="486"/>
      <c r="E18" s="486"/>
      <c r="F18" s="486"/>
      <c r="G18" s="487"/>
      <c r="H18" s="488">
        <f>H16+H17</f>
        <v>0</v>
      </c>
      <c r="I18" s="489"/>
      <c r="J18" s="490"/>
    </row>
    <row r="19" spans="1:10" s="184" customFormat="1" ht="31.9" customHeight="1" x14ac:dyDescent="0.25">
      <c r="A19" s="482" t="s">
        <v>334</v>
      </c>
      <c r="B19" s="483"/>
      <c r="C19" s="483"/>
      <c r="D19" s="483"/>
      <c r="E19" s="483"/>
      <c r="F19" s="483"/>
      <c r="G19" s="484"/>
      <c r="H19" s="477"/>
      <c r="I19" s="478"/>
      <c r="J19" s="479"/>
    </row>
    <row r="20" spans="1:10" s="184" customFormat="1" ht="31.9" customHeight="1" x14ac:dyDescent="0.25">
      <c r="A20" s="482" t="s">
        <v>333</v>
      </c>
      <c r="B20" s="483"/>
      <c r="C20" s="483"/>
      <c r="D20" s="483"/>
      <c r="E20" s="483"/>
      <c r="F20" s="483"/>
      <c r="G20" s="484"/>
      <c r="H20" s="477"/>
      <c r="I20" s="478"/>
      <c r="J20" s="479"/>
    </row>
    <row r="23" spans="1:10" ht="18.600000000000001" customHeight="1" x14ac:dyDescent="0.25">
      <c r="A23" s="53" t="s">
        <v>335</v>
      </c>
      <c r="B23" s="53"/>
      <c r="C23" s="53"/>
      <c r="D23" s="53"/>
      <c r="E23" s="53"/>
      <c r="F23" s="53"/>
      <c r="G23" s="53"/>
      <c r="H23" s="53"/>
      <c r="I23" s="53"/>
      <c r="J23" s="53"/>
    </row>
    <row r="25" spans="1:10" s="184" customFormat="1" ht="31.9" customHeight="1" x14ac:dyDescent="0.25">
      <c r="A25" s="491" t="s">
        <v>336</v>
      </c>
      <c r="B25" s="491"/>
      <c r="C25" s="491" t="s">
        <v>340</v>
      </c>
      <c r="D25" s="495"/>
      <c r="E25" s="491" t="s">
        <v>341</v>
      </c>
      <c r="F25" s="495"/>
      <c r="G25" s="492" t="s">
        <v>337</v>
      </c>
      <c r="H25" s="493"/>
      <c r="I25" s="493"/>
      <c r="J25" s="494"/>
    </row>
    <row r="26" spans="1:10" s="184" customFormat="1" ht="23.45" customHeight="1" x14ac:dyDescent="0.25">
      <c r="A26" s="498"/>
      <c r="B26" s="499"/>
      <c r="C26" s="266"/>
      <c r="D26" s="266"/>
      <c r="E26" s="267"/>
      <c r="F26" s="268"/>
      <c r="G26" s="477"/>
      <c r="H26" s="478"/>
      <c r="I26" s="478"/>
      <c r="J26" s="479"/>
    </row>
    <row r="27" spans="1:10" ht="23.45" customHeight="1" x14ac:dyDescent="0.25">
      <c r="A27" s="498"/>
      <c r="B27" s="499"/>
      <c r="C27" s="266"/>
      <c r="D27" s="266"/>
      <c r="E27" s="267"/>
      <c r="F27" s="268"/>
      <c r="G27" s="477"/>
      <c r="H27" s="478"/>
      <c r="I27" s="478"/>
      <c r="J27" s="479"/>
    </row>
    <row r="28" spans="1:10" ht="23.45" customHeight="1" x14ac:dyDescent="0.25">
      <c r="A28" s="498"/>
      <c r="B28" s="499"/>
      <c r="C28" s="266"/>
      <c r="D28" s="266"/>
      <c r="E28" s="267"/>
      <c r="F28" s="268"/>
      <c r="G28" s="477"/>
      <c r="H28" s="478"/>
      <c r="I28" s="478"/>
      <c r="J28" s="479"/>
    </row>
    <row r="29" spans="1:10" ht="23.45" customHeight="1" x14ac:dyDescent="0.25">
      <c r="A29" s="498"/>
      <c r="B29" s="499"/>
      <c r="C29" s="266"/>
      <c r="D29" s="266"/>
      <c r="E29" s="267"/>
      <c r="F29" s="268"/>
      <c r="G29" s="477"/>
      <c r="H29" s="478"/>
      <c r="I29" s="478"/>
      <c r="J29" s="479"/>
    </row>
    <row r="30" spans="1:10" ht="23.45" customHeight="1" x14ac:dyDescent="0.25">
      <c r="A30" s="498"/>
      <c r="B30" s="499"/>
      <c r="C30" s="266"/>
      <c r="D30" s="266"/>
      <c r="E30" s="267"/>
      <c r="F30" s="268"/>
      <c r="G30" s="477"/>
      <c r="H30" s="478"/>
      <c r="I30" s="478"/>
      <c r="J30" s="479"/>
    </row>
    <row r="31" spans="1:10" ht="23.45" customHeight="1" x14ac:dyDescent="0.25">
      <c r="A31" s="498"/>
      <c r="B31" s="499"/>
      <c r="C31" s="266"/>
      <c r="D31" s="266"/>
      <c r="E31" s="267"/>
      <c r="F31" s="268"/>
      <c r="G31" s="477"/>
      <c r="H31" s="478"/>
      <c r="I31" s="478"/>
      <c r="J31" s="479"/>
    </row>
    <row r="32" spans="1:10" ht="23.45" customHeight="1" x14ac:dyDescent="0.25">
      <c r="A32" s="498"/>
      <c r="B32" s="499"/>
      <c r="C32" s="266"/>
      <c r="D32" s="266"/>
      <c r="E32" s="267"/>
      <c r="F32" s="268"/>
      <c r="G32" s="477"/>
      <c r="H32" s="478"/>
      <c r="I32" s="478"/>
      <c r="J32" s="479"/>
    </row>
    <row r="33" spans="1:14" ht="23.45" customHeight="1" x14ac:dyDescent="0.25">
      <c r="A33" s="498"/>
      <c r="B33" s="499"/>
      <c r="C33" s="266"/>
      <c r="D33" s="266"/>
      <c r="E33" s="267"/>
      <c r="F33" s="268"/>
      <c r="G33" s="477"/>
      <c r="H33" s="478"/>
      <c r="I33" s="478"/>
      <c r="J33" s="479"/>
      <c r="K33" s="23"/>
      <c r="L33" s="23"/>
      <c r="M33" s="23"/>
      <c r="N33" s="23"/>
    </row>
    <row r="34" spans="1:14" ht="23.45" customHeight="1" x14ac:dyDescent="0.25">
      <c r="A34" s="498"/>
      <c r="B34" s="499"/>
      <c r="C34" s="498"/>
      <c r="D34" s="499"/>
      <c r="E34" s="498"/>
      <c r="F34" s="499"/>
      <c r="G34" s="477"/>
      <c r="H34" s="478"/>
      <c r="I34" s="478"/>
      <c r="J34" s="479"/>
      <c r="K34" s="23"/>
      <c r="L34" s="23"/>
      <c r="M34" s="23"/>
      <c r="N34" s="23"/>
    </row>
    <row r="35" spans="1:14" ht="23.45" customHeight="1" x14ac:dyDescent="0.25">
      <c r="A35" s="496">
        <f>SUM(A26:A34)</f>
        <v>0</v>
      </c>
      <c r="B35" s="497"/>
      <c r="C35" s="496">
        <f>SUM(C26:D34)</f>
        <v>0</v>
      </c>
      <c r="D35" s="497"/>
      <c r="E35" s="496">
        <f>SUM(E26:E34)</f>
        <v>0</v>
      </c>
      <c r="F35" s="497"/>
      <c r="G35" s="477"/>
      <c r="H35" s="478"/>
      <c r="I35" s="478"/>
      <c r="J35" s="479"/>
      <c r="K35" s="23"/>
      <c r="L35" s="23"/>
      <c r="M35" s="23"/>
      <c r="N35" s="23"/>
    </row>
    <row r="36" spans="1:14" x14ac:dyDescent="0.25">
      <c r="K36" s="23"/>
      <c r="L36" s="23"/>
      <c r="M36" s="23"/>
      <c r="N36" s="23"/>
    </row>
    <row r="37" spans="1:14" x14ac:dyDescent="0.25">
      <c r="A37" s="53" t="s">
        <v>404</v>
      </c>
      <c r="B37" s="53"/>
      <c r="C37" s="53"/>
      <c r="D37" s="53"/>
      <c r="E37" s="53"/>
      <c r="F37" s="53"/>
      <c r="G37" s="53"/>
      <c r="H37" s="53"/>
      <c r="I37" s="53"/>
      <c r="J37" s="53"/>
    </row>
  </sheetData>
  <mergeCells count="40">
    <mergeCell ref="A26:B26"/>
    <mergeCell ref="A27:B27"/>
    <mergeCell ref="A33:B33"/>
    <mergeCell ref="G34:J34"/>
    <mergeCell ref="C35:D35"/>
    <mergeCell ref="E35:F35"/>
    <mergeCell ref="C34:D34"/>
    <mergeCell ref="E34:F34"/>
    <mergeCell ref="G25:J25"/>
    <mergeCell ref="C25:D25"/>
    <mergeCell ref="E25:F25"/>
    <mergeCell ref="A35:B35"/>
    <mergeCell ref="G28:J28"/>
    <mergeCell ref="G29:J29"/>
    <mergeCell ref="G30:J30"/>
    <mergeCell ref="G31:J31"/>
    <mergeCell ref="G32:J32"/>
    <mergeCell ref="G33:J33"/>
    <mergeCell ref="A28:B28"/>
    <mergeCell ref="A29:B29"/>
    <mergeCell ref="A30:B30"/>
    <mergeCell ref="A31:B31"/>
    <mergeCell ref="A32:B32"/>
    <mergeCell ref="A34:B34"/>
    <mergeCell ref="A1:K1"/>
    <mergeCell ref="G35:J35"/>
    <mergeCell ref="A3:K3"/>
    <mergeCell ref="A16:G16"/>
    <mergeCell ref="A20:G20"/>
    <mergeCell ref="A17:G17"/>
    <mergeCell ref="A18:G18"/>
    <mergeCell ref="H16:J16"/>
    <mergeCell ref="H17:J17"/>
    <mergeCell ref="G26:J26"/>
    <mergeCell ref="G27:J27"/>
    <mergeCell ref="H18:J18"/>
    <mergeCell ref="H20:J20"/>
    <mergeCell ref="A19:G19"/>
    <mergeCell ref="H19:J19"/>
    <mergeCell ref="A25:B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8"/>
  <sheetViews>
    <sheetView showGridLines="0" topLeftCell="A7" workbookViewId="0">
      <selection activeCell="I34" sqref="I34"/>
    </sheetView>
  </sheetViews>
  <sheetFormatPr baseColWidth="10" defaultColWidth="11.5703125" defaultRowHeight="12.75" x14ac:dyDescent="0.25"/>
  <cols>
    <col min="1" max="1" width="11.5703125" style="95"/>
    <col min="2" max="2" width="21" style="95" customWidth="1"/>
    <col min="3" max="10" width="11.5703125" style="95"/>
    <col min="11" max="11" width="5.28515625" style="95" customWidth="1"/>
    <col min="12" max="16384" width="11.5703125" style="95"/>
  </cols>
  <sheetData>
    <row r="1" spans="1:15" ht="15" x14ac:dyDescent="0.25">
      <c r="A1" s="454">
        <f>'Données générales ES'!A1:F1</f>
        <v>0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</row>
    <row r="3" spans="1:15" ht="18" x14ac:dyDescent="0.25">
      <c r="A3" s="525" t="s">
        <v>350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</row>
    <row r="5" spans="1:15" x14ac:dyDescent="0.25">
      <c r="A5" s="527" t="s">
        <v>351</v>
      </c>
      <c r="B5" s="527"/>
      <c r="C5" s="527"/>
      <c r="D5" s="527"/>
      <c r="E5" s="527"/>
      <c r="L5" s="269"/>
      <c r="M5" s="269"/>
      <c r="N5" s="269"/>
      <c r="O5" s="269"/>
    </row>
    <row r="6" spans="1:15" x14ac:dyDescent="0.25">
      <c r="L6" s="269"/>
      <c r="M6" s="269"/>
      <c r="N6" s="269"/>
      <c r="O6" s="269"/>
    </row>
    <row r="7" spans="1:15" x14ac:dyDescent="0.25">
      <c r="A7" s="539" t="s">
        <v>352</v>
      </c>
      <c r="B7" s="539"/>
      <c r="L7" s="269"/>
      <c r="M7" s="269"/>
      <c r="N7" s="269"/>
      <c r="O7" s="269"/>
    </row>
    <row r="8" spans="1:15" ht="18" customHeight="1" x14ac:dyDescent="0.25">
      <c r="A8" s="95" t="s">
        <v>181</v>
      </c>
      <c r="L8" s="269"/>
      <c r="M8" s="269"/>
      <c r="N8" s="269"/>
      <c r="O8" s="269"/>
    </row>
    <row r="9" spans="1:15" ht="18" customHeight="1" x14ac:dyDescent="0.25">
      <c r="A9" s="537" t="s">
        <v>400</v>
      </c>
      <c r="B9" s="538"/>
      <c r="C9" s="528"/>
      <c r="D9" s="529"/>
      <c r="E9" s="529"/>
      <c r="F9" s="529"/>
      <c r="G9" s="530"/>
    </row>
    <row r="10" spans="1:15" x14ac:dyDescent="0.25">
      <c r="C10" s="531"/>
      <c r="D10" s="532"/>
      <c r="E10" s="532"/>
      <c r="F10" s="532"/>
      <c r="G10" s="533"/>
    </row>
    <row r="11" spans="1:15" x14ac:dyDescent="0.25">
      <c r="C11" s="534"/>
      <c r="D11" s="535"/>
      <c r="E11" s="535"/>
      <c r="F11" s="535"/>
      <c r="G11" s="536"/>
    </row>
    <row r="13" spans="1:15" ht="18.600000000000001" customHeight="1" x14ac:dyDescent="0.25">
      <c r="A13" s="95" t="s">
        <v>353</v>
      </c>
      <c r="I13" s="98"/>
    </row>
    <row r="14" spans="1:15" ht="18.600000000000001" customHeight="1" x14ac:dyDescent="0.25">
      <c r="A14" s="537" t="s">
        <v>401</v>
      </c>
      <c r="B14" s="538"/>
      <c r="C14" s="528"/>
      <c r="D14" s="529"/>
      <c r="E14" s="529"/>
      <c r="F14" s="529"/>
      <c r="G14" s="530"/>
    </row>
    <row r="15" spans="1:15" x14ac:dyDescent="0.25">
      <c r="C15" s="531"/>
      <c r="D15" s="532"/>
      <c r="E15" s="532"/>
      <c r="F15" s="532"/>
      <c r="G15" s="533"/>
    </row>
    <row r="16" spans="1:15" x14ac:dyDescent="0.25">
      <c r="C16" s="534"/>
      <c r="D16" s="535"/>
      <c r="E16" s="535"/>
      <c r="F16" s="535"/>
      <c r="G16" s="536"/>
    </row>
    <row r="18" spans="1:9" x14ac:dyDescent="0.25">
      <c r="A18" s="540" t="s">
        <v>354</v>
      </c>
      <c r="B18" s="540"/>
    </row>
    <row r="19" spans="1:9" ht="19.899999999999999" customHeight="1" x14ac:dyDescent="0.25">
      <c r="A19" s="537" t="s">
        <v>356</v>
      </c>
      <c r="B19" s="537"/>
    </row>
    <row r="20" spans="1:9" ht="19.899999999999999" customHeight="1" x14ac:dyDescent="0.25">
      <c r="A20" s="95" t="s">
        <v>355</v>
      </c>
    </row>
    <row r="21" spans="1:9" ht="19.899999999999999" customHeight="1" x14ac:dyDescent="0.25"/>
    <row r="22" spans="1:9" ht="19.899999999999999" customHeight="1" x14ac:dyDescent="0.25">
      <c r="A22" s="543" t="s">
        <v>365</v>
      </c>
      <c r="B22" s="543"/>
    </row>
    <row r="24" spans="1:9" ht="22.15" customHeight="1" x14ac:dyDescent="0.25">
      <c r="A24" s="541" t="s">
        <v>361</v>
      </c>
      <c r="B24" s="542"/>
      <c r="C24" s="511"/>
      <c r="D24" s="512"/>
      <c r="E24" s="513"/>
      <c r="F24" s="269"/>
    </row>
    <row r="25" spans="1:9" ht="22.15" customHeight="1" x14ac:dyDescent="0.25">
      <c r="A25" s="516"/>
      <c r="B25" s="516"/>
      <c r="C25" s="516"/>
      <c r="D25" s="516"/>
      <c r="E25" s="516"/>
      <c r="F25" s="269"/>
      <c r="G25" s="269"/>
      <c r="H25" s="516"/>
      <c r="I25" s="516"/>
    </row>
    <row r="26" spans="1:9" ht="22.15" customHeight="1" x14ac:dyDescent="0.25">
      <c r="A26" s="509" t="s">
        <v>362</v>
      </c>
      <c r="B26" s="510"/>
      <c r="C26" s="520" t="s">
        <v>363</v>
      </c>
      <c r="D26" s="520"/>
      <c r="E26" s="520"/>
    </row>
    <row r="27" spans="1:9" ht="22.15" customHeight="1" x14ac:dyDescent="0.25">
      <c r="A27" s="518" t="s">
        <v>402</v>
      </c>
      <c r="B27" s="519"/>
      <c r="C27" s="511"/>
      <c r="D27" s="512"/>
      <c r="E27" s="513"/>
    </row>
    <row r="28" spans="1:9" ht="22.15" customHeight="1" x14ac:dyDescent="0.25">
      <c r="A28" s="518" t="s">
        <v>403</v>
      </c>
      <c r="B28" s="519"/>
      <c r="C28" s="511"/>
      <c r="D28" s="512"/>
      <c r="E28" s="513"/>
    </row>
    <row r="29" spans="1:9" ht="22.15" customHeight="1" x14ac:dyDescent="0.25">
      <c r="A29" s="518" t="s">
        <v>368</v>
      </c>
      <c r="B29" s="519"/>
      <c r="C29" s="511"/>
      <c r="D29" s="512"/>
      <c r="E29" s="513"/>
    </row>
    <row r="30" spans="1:9" ht="22.15" customHeight="1" x14ac:dyDescent="0.25">
      <c r="A30" s="276"/>
      <c r="B30" s="276"/>
      <c r="C30" s="270"/>
      <c r="D30" s="270"/>
      <c r="E30" s="270"/>
    </row>
    <row r="31" spans="1:9" ht="30" customHeight="1" x14ac:dyDescent="0.25">
      <c r="A31" s="515" t="s">
        <v>364</v>
      </c>
      <c r="B31" s="515"/>
      <c r="C31" s="269"/>
      <c r="D31" s="516"/>
      <c r="E31" s="516"/>
    </row>
    <row r="32" spans="1:9" ht="27" customHeight="1" x14ac:dyDescent="0.25">
      <c r="A32" s="517" t="s">
        <v>366</v>
      </c>
      <c r="B32" s="517"/>
      <c r="C32" s="514"/>
      <c r="D32" s="514"/>
      <c r="E32" s="514"/>
    </row>
    <row r="34" spans="1:15" x14ac:dyDescent="0.25">
      <c r="A34" s="296" t="s">
        <v>405</v>
      </c>
      <c r="B34" s="291"/>
      <c r="C34" s="291"/>
      <c r="D34" s="291"/>
      <c r="E34" s="291"/>
      <c r="L34" s="269"/>
      <c r="M34" s="269"/>
      <c r="N34" s="269"/>
      <c r="O34" s="269"/>
    </row>
    <row r="36" spans="1:15" ht="30" customHeight="1" x14ac:dyDescent="0.25">
      <c r="A36" s="524" t="s">
        <v>367</v>
      </c>
      <c r="B36" s="524"/>
      <c r="C36" s="524"/>
    </row>
    <row r="37" spans="1:15" s="98" customFormat="1" ht="10.15" customHeight="1" x14ac:dyDescent="0.25">
      <c r="A37" s="277"/>
      <c r="B37" s="277"/>
    </row>
    <row r="38" spans="1:15" ht="21.6" customHeight="1" x14ac:dyDescent="0.25">
      <c r="A38" s="518" t="s">
        <v>369</v>
      </c>
      <c r="B38" s="519"/>
      <c r="C38" s="271"/>
      <c r="D38" s="271"/>
      <c r="E38" s="269"/>
    </row>
    <row r="39" spans="1:15" ht="31.15" customHeight="1" x14ac:dyDescent="0.25">
      <c r="A39" s="517" t="s">
        <v>370</v>
      </c>
      <c r="B39" s="517"/>
      <c r="C39" s="271"/>
      <c r="D39" s="271"/>
      <c r="E39" s="269"/>
    </row>
    <row r="40" spans="1:15" ht="21.6" customHeight="1" x14ac:dyDescent="0.25">
      <c r="A40" s="518" t="s">
        <v>371</v>
      </c>
      <c r="B40" s="519"/>
      <c r="C40" s="271"/>
      <c r="D40" s="271"/>
      <c r="E40" s="269"/>
    </row>
    <row r="41" spans="1:15" s="272" customFormat="1" ht="21.6" customHeight="1" x14ac:dyDescent="0.25">
      <c r="A41" s="52"/>
      <c r="C41" s="273"/>
      <c r="D41" s="274"/>
      <c r="E41" s="274"/>
    </row>
    <row r="42" spans="1:15" ht="77.45" customHeight="1" x14ac:dyDescent="0.25">
      <c r="A42" s="517" t="s">
        <v>372</v>
      </c>
      <c r="B42" s="517"/>
      <c r="C42" s="521"/>
      <c r="D42" s="522"/>
      <c r="E42" s="523"/>
    </row>
    <row r="43" spans="1:15" ht="77.45" customHeight="1" x14ac:dyDescent="0.25">
      <c r="A43" s="275" t="s">
        <v>373</v>
      </c>
      <c r="B43" s="271"/>
      <c r="C43" s="511"/>
      <c r="D43" s="512"/>
      <c r="E43" s="513"/>
    </row>
    <row r="45" spans="1:15" x14ac:dyDescent="0.25">
      <c r="A45" s="296" t="s">
        <v>404</v>
      </c>
      <c r="B45" s="291"/>
      <c r="C45" s="291"/>
      <c r="D45" s="291"/>
      <c r="E45" s="291"/>
    </row>
    <row r="47" spans="1:15" x14ac:dyDescent="0.25">
      <c r="A47" s="500"/>
      <c r="B47" s="501"/>
      <c r="C47" s="501"/>
      <c r="D47" s="501"/>
      <c r="E47" s="502"/>
    </row>
    <row r="48" spans="1:15" x14ac:dyDescent="0.25">
      <c r="A48" s="503"/>
      <c r="B48" s="504"/>
      <c r="C48" s="504"/>
      <c r="D48" s="504"/>
      <c r="E48" s="505"/>
    </row>
    <row r="49" spans="1:5" x14ac:dyDescent="0.25">
      <c r="A49" s="503"/>
      <c r="B49" s="504"/>
      <c r="C49" s="504"/>
      <c r="D49" s="504"/>
      <c r="E49" s="505"/>
    </row>
    <row r="50" spans="1:5" x14ac:dyDescent="0.25">
      <c r="A50" s="503"/>
      <c r="B50" s="504"/>
      <c r="C50" s="504"/>
      <c r="D50" s="504"/>
      <c r="E50" s="505"/>
    </row>
    <row r="51" spans="1:5" x14ac:dyDescent="0.25">
      <c r="A51" s="503"/>
      <c r="B51" s="504"/>
      <c r="C51" s="504"/>
      <c r="D51" s="504"/>
      <c r="E51" s="505"/>
    </row>
    <row r="52" spans="1:5" x14ac:dyDescent="0.25">
      <c r="A52" s="503"/>
      <c r="B52" s="504"/>
      <c r="C52" s="504"/>
      <c r="D52" s="504"/>
      <c r="E52" s="505"/>
    </row>
    <row r="53" spans="1:5" x14ac:dyDescent="0.25">
      <c r="A53" s="503"/>
      <c r="B53" s="504"/>
      <c r="C53" s="504"/>
      <c r="D53" s="504"/>
      <c r="E53" s="505"/>
    </row>
    <row r="54" spans="1:5" x14ac:dyDescent="0.25">
      <c r="A54" s="503"/>
      <c r="B54" s="504"/>
      <c r="C54" s="504"/>
      <c r="D54" s="504"/>
      <c r="E54" s="505"/>
    </row>
    <row r="55" spans="1:5" x14ac:dyDescent="0.25">
      <c r="A55" s="503"/>
      <c r="B55" s="504"/>
      <c r="C55" s="504"/>
      <c r="D55" s="504"/>
      <c r="E55" s="505"/>
    </row>
    <row r="56" spans="1:5" x14ac:dyDescent="0.25">
      <c r="A56" s="503"/>
      <c r="B56" s="504"/>
      <c r="C56" s="504"/>
      <c r="D56" s="504"/>
      <c r="E56" s="505"/>
    </row>
    <row r="57" spans="1:5" x14ac:dyDescent="0.25">
      <c r="A57" s="503"/>
      <c r="B57" s="504"/>
      <c r="C57" s="504"/>
      <c r="D57" s="504"/>
      <c r="E57" s="505"/>
    </row>
    <row r="58" spans="1:5" x14ac:dyDescent="0.25">
      <c r="A58" s="506"/>
      <c r="B58" s="507"/>
      <c r="C58" s="507"/>
      <c r="D58" s="507"/>
      <c r="E58" s="508"/>
    </row>
  </sheetData>
  <mergeCells count="36">
    <mergeCell ref="H25:I25"/>
    <mergeCell ref="A19:B19"/>
    <mergeCell ref="A18:B18"/>
    <mergeCell ref="A24:B24"/>
    <mergeCell ref="A22:B22"/>
    <mergeCell ref="C24:E24"/>
    <mergeCell ref="A25:B25"/>
    <mergeCell ref="C25:E25"/>
    <mergeCell ref="A3:K3"/>
    <mergeCell ref="A5:E5"/>
    <mergeCell ref="C9:G11"/>
    <mergeCell ref="C14:G16"/>
    <mergeCell ref="A9:B9"/>
    <mergeCell ref="A14:B14"/>
    <mergeCell ref="A7:B7"/>
    <mergeCell ref="C42:E42"/>
    <mergeCell ref="A29:B29"/>
    <mergeCell ref="A38:B38"/>
    <mergeCell ref="A40:B40"/>
    <mergeCell ref="A36:C36"/>
    <mergeCell ref="A47:E58"/>
    <mergeCell ref="A1:K1"/>
    <mergeCell ref="A26:B26"/>
    <mergeCell ref="C29:E29"/>
    <mergeCell ref="C32:E32"/>
    <mergeCell ref="A31:B31"/>
    <mergeCell ref="D31:E31"/>
    <mergeCell ref="A32:B32"/>
    <mergeCell ref="A27:B27"/>
    <mergeCell ref="C26:E26"/>
    <mergeCell ref="C27:E27"/>
    <mergeCell ref="C28:E28"/>
    <mergeCell ref="A28:B28"/>
    <mergeCell ref="C43:E43"/>
    <mergeCell ref="A42:B42"/>
    <mergeCell ref="A39:B3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5</xdr:col>
                    <xdr:colOff>171450</xdr:colOff>
                    <xdr:row>4</xdr:row>
                    <xdr:rowOff>9525</xdr:rowOff>
                  </from>
                  <to>
                    <xdr:col>5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6</xdr:col>
                    <xdr:colOff>171450</xdr:colOff>
                    <xdr:row>4</xdr:row>
                    <xdr:rowOff>9525</xdr:rowOff>
                  </from>
                  <to>
                    <xdr:col>6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3">
              <controlPr defaultSize="0" autoFill="0" autoLine="0" autoPict="0">
                <anchor moveWithCells="1">
                  <from>
                    <xdr:col>1</xdr:col>
                    <xdr:colOff>171450</xdr:colOff>
                    <xdr:row>7</xdr:row>
                    <xdr:rowOff>9525</xdr:rowOff>
                  </from>
                  <to>
                    <xdr:col>1</xdr:col>
                    <xdr:colOff>600075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1</xdr:col>
                    <xdr:colOff>171450</xdr:colOff>
                    <xdr:row>12</xdr:row>
                    <xdr:rowOff>9525</xdr:rowOff>
                  </from>
                  <to>
                    <xdr:col>1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2</xdr:col>
                    <xdr:colOff>171450</xdr:colOff>
                    <xdr:row>7</xdr:row>
                    <xdr:rowOff>9525</xdr:rowOff>
                  </from>
                  <to>
                    <xdr:col>2</xdr:col>
                    <xdr:colOff>600075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2</xdr:col>
                    <xdr:colOff>171450</xdr:colOff>
                    <xdr:row>12</xdr:row>
                    <xdr:rowOff>9525</xdr:rowOff>
                  </from>
                  <to>
                    <xdr:col>2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10" name="Check Box 12">
              <controlPr defaultSize="0" autoFill="0" autoLine="0" autoPict="0">
                <anchor moveWithCells="1">
                  <from>
                    <xdr:col>2</xdr:col>
                    <xdr:colOff>171450</xdr:colOff>
                    <xdr:row>19</xdr:row>
                    <xdr:rowOff>47625</xdr:rowOff>
                  </from>
                  <to>
                    <xdr:col>2</xdr:col>
                    <xdr:colOff>600075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11" name="Check Box 16">
              <controlPr defaultSize="0" autoFill="0" autoLine="0" autoPict="0">
                <anchor moveWithCells="1">
                  <from>
                    <xdr:col>2</xdr:col>
                    <xdr:colOff>171450</xdr:colOff>
                    <xdr:row>18</xdr:row>
                    <xdr:rowOff>47625</xdr:rowOff>
                  </from>
                  <to>
                    <xdr:col>2</xdr:col>
                    <xdr:colOff>600075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12" name="Check Box 17">
              <controlPr defaultSize="0" autoFill="0" autoLine="0" autoPict="0">
                <anchor moveWithCells="1">
                  <from>
                    <xdr:col>3</xdr:col>
                    <xdr:colOff>171450</xdr:colOff>
                    <xdr:row>18</xdr:row>
                    <xdr:rowOff>47625</xdr:rowOff>
                  </from>
                  <to>
                    <xdr:col>3</xdr:col>
                    <xdr:colOff>600075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13" name="Check Box 18">
              <controlPr defaultSize="0" autoFill="0" autoLine="0" autoPict="0">
                <anchor moveWithCells="1">
                  <from>
                    <xdr:col>3</xdr:col>
                    <xdr:colOff>171450</xdr:colOff>
                    <xdr:row>19</xdr:row>
                    <xdr:rowOff>47625</xdr:rowOff>
                  </from>
                  <to>
                    <xdr:col>3</xdr:col>
                    <xdr:colOff>600075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r:id="rId14" name="Check Box 31">
              <controlPr defaultSize="0" autoFill="0" autoLine="0" autoPict="0">
                <anchor moveWithCells="1">
                  <from>
                    <xdr:col>2</xdr:col>
                    <xdr:colOff>171450</xdr:colOff>
                    <xdr:row>30</xdr:row>
                    <xdr:rowOff>47625</xdr:rowOff>
                  </from>
                  <to>
                    <xdr:col>2</xdr:col>
                    <xdr:colOff>600075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r:id="rId15" name="Check Box 32">
              <controlPr defaultSize="0" autoFill="0" autoLine="0" autoPict="0">
                <anchor moveWithCells="1">
                  <from>
                    <xdr:col>3</xdr:col>
                    <xdr:colOff>171450</xdr:colOff>
                    <xdr:row>30</xdr:row>
                    <xdr:rowOff>47625</xdr:rowOff>
                  </from>
                  <to>
                    <xdr:col>3</xdr:col>
                    <xdr:colOff>600075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r:id="rId16" name="Check Box 33">
              <controlPr defaultSize="0" autoFill="0" autoLine="0" autoPict="0">
                <anchor moveWithCells="1">
                  <from>
                    <xdr:col>2</xdr:col>
                    <xdr:colOff>171450</xdr:colOff>
                    <xdr:row>37</xdr:row>
                    <xdr:rowOff>47625</xdr:rowOff>
                  </from>
                  <to>
                    <xdr:col>2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r:id="rId17" name="Check Box 34">
              <controlPr defaultSize="0" autoFill="0" autoLine="0" autoPict="0">
                <anchor moveWithCells="1">
                  <from>
                    <xdr:col>3</xdr:col>
                    <xdr:colOff>171450</xdr:colOff>
                    <xdr:row>37</xdr:row>
                    <xdr:rowOff>47625</xdr:rowOff>
                  </from>
                  <to>
                    <xdr:col>3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r:id="rId18" name="Check Box 35">
              <controlPr defaultSize="0" autoFill="0" autoLine="0" autoPict="0">
                <anchor moveWithCells="1">
                  <from>
                    <xdr:col>2</xdr:col>
                    <xdr:colOff>171450</xdr:colOff>
                    <xdr:row>39</xdr:row>
                    <xdr:rowOff>47625</xdr:rowOff>
                  </from>
                  <to>
                    <xdr:col>2</xdr:col>
                    <xdr:colOff>600075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r:id="rId19" name="Check Box 36">
              <controlPr defaultSize="0" autoFill="0" autoLine="0" autoPict="0">
                <anchor moveWithCells="1">
                  <from>
                    <xdr:col>3</xdr:col>
                    <xdr:colOff>171450</xdr:colOff>
                    <xdr:row>39</xdr:row>
                    <xdr:rowOff>47625</xdr:rowOff>
                  </from>
                  <to>
                    <xdr:col>3</xdr:col>
                    <xdr:colOff>600075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r:id="rId20" name="Check Box 37">
              <controlPr defaultSize="0" autoFill="0" autoLine="0" autoPict="0">
                <anchor moveWithCells="1">
                  <from>
                    <xdr:col>2</xdr:col>
                    <xdr:colOff>171450</xdr:colOff>
                    <xdr:row>39</xdr:row>
                    <xdr:rowOff>47625</xdr:rowOff>
                  </from>
                  <to>
                    <xdr:col>2</xdr:col>
                    <xdr:colOff>600075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r:id="rId21" name="Check Box 38">
              <controlPr defaultSize="0" autoFill="0" autoLine="0" autoPict="0">
                <anchor moveWithCells="1">
                  <from>
                    <xdr:col>3</xdr:col>
                    <xdr:colOff>171450</xdr:colOff>
                    <xdr:row>39</xdr:row>
                    <xdr:rowOff>47625</xdr:rowOff>
                  </from>
                  <to>
                    <xdr:col>3</xdr:col>
                    <xdr:colOff>600075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r:id="rId22" name="Check Box 39">
              <controlPr defaultSize="0" autoFill="0" autoLine="0" autoPict="0">
                <anchor moveWithCells="1">
                  <from>
                    <xdr:col>2</xdr:col>
                    <xdr:colOff>180975</xdr:colOff>
                    <xdr:row>38</xdr:row>
                    <xdr:rowOff>104775</xdr:rowOff>
                  </from>
                  <to>
                    <xdr:col>2</xdr:col>
                    <xdr:colOff>609600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r:id="rId23" name="Check Box 40">
              <controlPr defaultSize="0" autoFill="0" autoLine="0" autoPict="0">
                <anchor moveWithCells="1">
                  <from>
                    <xdr:col>3</xdr:col>
                    <xdr:colOff>180975</xdr:colOff>
                    <xdr:row>38</xdr:row>
                    <xdr:rowOff>104775</xdr:rowOff>
                  </from>
                  <to>
                    <xdr:col>3</xdr:col>
                    <xdr:colOff>609600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r:id="rId24" name="Check Box 43">
              <controlPr defaultSize="0" autoFill="0" autoLine="0" autoPict="0">
                <anchor moveWithCells="1">
                  <from>
                    <xdr:col>2</xdr:col>
                    <xdr:colOff>171450</xdr:colOff>
                    <xdr:row>30</xdr:row>
                    <xdr:rowOff>47625</xdr:rowOff>
                  </from>
                  <to>
                    <xdr:col>2</xdr:col>
                    <xdr:colOff>600075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r:id="rId25" name="Check Box 44">
              <controlPr defaultSize="0" autoFill="0" autoLine="0" autoPict="0">
                <anchor moveWithCells="1">
                  <from>
                    <xdr:col>2</xdr:col>
                    <xdr:colOff>171450</xdr:colOff>
                    <xdr:row>37</xdr:row>
                    <xdr:rowOff>47625</xdr:rowOff>
                  </from>
                  <to>
                    <xdr:col>2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8" r:id="rId26" name="Check Box 46">
              <controlPr defaultSize="0" autoFill="0" autoLine="0" autoPict="0">
                <anchor moveWithCells="1">
                  <from>
                    <xdr:col>2</xdr:col>
                    <xdr:colOff>171450</xdr:colOff>
                    <xdr:row>39</xdr:row>
                    <xdr:rowOff>47625</xdr:rowOff>
                  </from>
                  <to>
                    <xdr:col>2</xdr:col>
                    <xdr:colOff>600075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9" r:id="rId27" name="Check Box 47">
              <controlPr defaultSize="0" autoFill="0" autoLine="0" autoPict="0">
                <anchor moveWithCells="1">
                  <from>
                    <xdr:col>5</xdr:col>
                    <xdr:colOff>152400</xdr:colOff>
                    <xdr:row>32</xdr:row>
                    <xdr:rowOff>161925</xdr:rowOff>
                  </from>
                  <to>
                    <xdr:col>5</xdr:col>
                    <xdr:colOff>581025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0" r:id="rId28" name="Check Box 48">
              <controlPr defaultSize="0" autoFill="0" autoLine="0" autoPict="0">
                <anchor moveWithCells="1">
                  <from>
                    <xdr:col>6</xdr:col>
                    <xdr:colOff>171450</xdr:colOff>
                    <xdr:row>32</xdr:row>
                    <xdr:rowOff>152400</xdr:rowOff>
                  </from>
                  <to>
                    <xdr:col>6</xdr:col>
                    <xdr:colOff>590550</xdr:colOff>
                    <xdr:row>33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7"/>
  <sheetViews>
    <sheetView showGridLines="0" topLeftCell="A37" workbookViewId="0">
      <selection sqref="A1:K1"/>
    </sheetView>
  </sheetViews>
  <sheetFormatPr baseColWidth="10" defaultColWidth="11.42578125" defaultRowHeight="12.75" x14ac:dyDescent="0.25"/>
  <cols>
    <col min="1" max="16384" width="11.42578125" style="136"/>
  </cols>
  <sheetData>
    <row r="1" spans="1:11" ht="17.45" customHeight="1" x14ac:dyDescent="0.25">
      <c r="A1" s="454">
        <f>'Données générales ES'!A1:F1</f>
        <v>0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</row>
    <row r="2" spans="1:11" ht="9" customHeight="1" x14ac:dyDescent="0.25">
      <c r="A2" s="152"/>
    </row>
    <row r="3" spans="1:11" ht="22.15" customHeight="1" x14ac:dyDescent="0.25">
      <c r="A3" s="548" t="s">
        <v>265</v>
      </c>
      <c r="B3" s="548"/>
      <c r="C3" s="548"/>
      <c r="D3" s="548"/>
      <c r="E3" s="548"/>
    </row>
    <row r="4" spans="1:11" ht="10.9" customHeight="1" x14ac:dyDescent="0.25">
      <c r="A4" s="152"/>
    </row>
    <row r="5" spans="1:11" ht="15.6" customHeight="1" x14ac:dyDescent="0.25">
      <c r="A5" s="548" t="s">
        <v>266</v>
      </c>
      <c r="B5" s="548"/>
      <c r="C5" s="548"/>
      <c r="D5" s="548"/>
      <c r="E5" s="548"/>
    </row>
    <row r="6" spans="1:11" s="153" customFormat="1" ht="9.6" customHeight="1" x14ac:dyDescent="0.25">
      <c r="A6" s="152"/>
    </row>
    <row r="7" spans="1:11" s="153" customFormat="1" ht="15.6" customHeight="1" x14ac:dyDescent="0.25">
      <c r="A7" s="550" t="s">
        <v>267</v>
      </c>
      <c r="B7" s="550"/>
      <c r="C7" s="550"/>
      <c r="D7" s="288"/>
      <c r="E7" s="288"/>
      <c r="F7" s="153" t="s">
        <v>268</v>
      </c>
    </row>
    <row r="8" spans="1:11" s="153" customFormat="1" ht="15.6" customHeight="1" x14ac:dyDescent="0.25">
      <c r="A8" s="547" t="s">
        <v>269</v>
      </c>
      <c r="B8" s="547"/>
      <c r="C8" s="547"/>
      <c r="D8" s="154"/>
    </row>
    <row r="9" spans="1:11" s="153" customFormat="1" ht="15.6" customHeight="1" x14ac:dyDescent="0.25">
      <c r="A9" s="547" t="s">
        <v>270</v>
      </c>
      <c r="B9" s="547"/>
      <c r="C9" s="547"/>
      <c r="D9" s="154"/>
    </row>
    <row r="10" spans="1:11" s="153" customFormat="1" ht="9" customHeight="1" x14ac:dyDescent="0.25">
      <c r="A10" s="155"/>
      <c r="B10" s="155"/>
    </row>
    <row r="11" spans="1:11" s="153" customFormat="1" ht="15.6" customHeight="1" x14ac:dyDescent="0.25">
      <c r="A11" s="101"/>
      <c r="B11" s="544" t="s">
        <v>271</v>
      </c>
      <c r="C11" s="544"/>
      <c r="D11" s="544"/>
      <c r="E11" s="101"/>
      <c r="F11" s="544" t="s">
        <v>273</v>
      </c>
      <c r="G11" s="544"/>
      <c r="H11" s="544"/>
      <c r="I11" s="101"/>
      <c r="J11" s="153" t="s">
        <v>427</v>
      </c>
    </row>
    <row r="12" spans="1:11" s="153" customFormat="1" ht="15.6" customHeight="1" x14ac:dyDescent="0.25">
      <c r="A12" s="101"/>
      <c r="B12" s="544" t="s">
        <v>272</v>
      </c>
      <c r="C12" s="544"/>
      <c r="D12" s="544"/>
      <c r="E12" s="101"/>
      <c r="F12" s="544" t="s">
        <v>274</v>
      </c>
      <c r="G12" s="544"/>
      <c r="H12" s="544"/>
    </row>
    <row r="13" spans="1:11" s="153" customFormat="1" ht="15.6" customHeight="1" x14ac:dyDescent="0.25">
      <c r="A13" s="95"/>
    </row>
    <row r="14" spans="1:11" ht="15.6" customHeight="1" x14ac:dyDescent="0.25">
      <c r="A14" s="548" t="s">
        <v>283</v>
      </c>
      <c r="B14" s="548"/>
      <c r="C14" s="548"/>
      <c r="D14" s="548"/>
      <c r="E14" s="548"/>
    </row>
    <row r="15" spans="1:11" s="153" customFormat="1" ht="11.45" customHeight="1" x14ac:dyDescent="0.25">
      <c r="A15" s="154"/>
    </row>
    <row r="16" spans="1:11" s="153" customFormat="1" ht="15.6" customHeight="1" x14ac:dyDescent="0.25">
      <c r="A16" s="548" t="s">
        <v>275</v>
      </c>
      <c r="B16" s="548"/>
      <c r="C16" s="548"/>
    </row>
    <row r="17" spans="1:9" s="153" customFormat="1" ht="15.6" customHeight="1" x14ac:dyDescent="0.25">
      <c r="A17" s="549" t="s">
        <v>276</v>
      </c>
      <c r="B17" s="545" t="s">
        <v>277</v>
      </c>
      <c r="C17" s="545"/>
      <c r="D17" s="545"/>
      <c r="E17" s="288"/>
      <c r="F17" s="545" t="s">
        <v>195</v>
      </c>
      <c r="G17" s="545"/>
      <c r="H17" s="545"/>
    </row>
    <row r="18" spans="1:9" s="153" customFormat="1" ht="15.6" customHeight="1" x14ac:dyDescent="0.25">
      <c r="A18" s="549"/>
      <c r="B18" s="545" t="s">
        <v>278</v>
      </c>
      <c r="C18" s="545"/>
      <c r="D18" s="545"/>
      <c r="E18" s="288"/>
      <c r="F18" s="545" t="s">
        <v>279</v>
      </c>
      <c r="G18" s="545"/>
      <c r="H18" s="545"/>
      <c r="I18" s="545"/>
    </row>
    <row r="19" spans="1:9" s="153" customFormat="1" ht="15" x14ac:dyDescent="0.25">
      <c r="A19" s="546" t="s">
        <v>419</v>
      </c>
      <c r="B19" s="546"/>
      <c r="C19" s="546"/>
      <c r="D19" s="546"/>
      <c r="E19" s="546"/>
      <c r="F19" s="546"/>
      <c r="G19" s="546"/>
      <c r="H19" s="156"/>
    </row>
    <row r="20" spans="1:9" s="153" customFormat="1" ht="15.6" customHeight="1" x14ac:dyDescent="0.25">
      <c r="A20" s="549" t="s">
        <v>280</v>
      </c>
      <c r="B20" s="545" t="s">
        <v>277</v>
      </c>
      <c r="C20" s="545"/>
      <c r="D20" s="545"/>
      <c r="E20" s="288"/>
      <c r="F20" s="545" t="s">
        <v>195</v>
      </c>
      <c r="G20" s="545"/>
      <c r="H20" s="545"/>
    </row>
    <row r="21" spans="1:9" s="153" customFormat="1" ht="15.6" customHeight="1" x14ac:dyDescent="0.25">
      <c r="A21" s="549"/>
      <c r="B21" s="545" t="s">
        <v>278</v>
      </c>
      <c r="C21" s="545"/>
      <c r="D21" s="545"/>
      <c r="E21" s="288"/>
      <c r="F21" s="545" t="s">
        <v>281</v>
      </c>
      <c r="G21" s="545"/>
      <c r="H21" s="545"/>
    </row>
    <row r="22" spans="1:9" s="153" customFormat="1" ht="15" x14ac:dyDescent="0.25">
      <c r="A22" s="546" t="s">
        <v>419</v>
      </c>
      <c r="B22" s="546"/>
      <c r="C22" s="546"/>
      <c r="D22" s="546"/>
      <c r="E22" s="546"/>
      <c r="F22" s="546"/>
      <c r="G22" s="546"/>
      <c r="H22" s="156"/>
    </row>
    <row r="23" spans="1:9" s="153" customFormat="1" ht="15.6" customHeight="1" x14ac:dyDescent="0.25">
      <c r="A23" s="549" t="s">
        <v>280</v>
      </c>
      <c r="B23" s="545" t="s">
        <v>277</v>
      </c>
      <c r="C23" s="545"/>
      <c r="D23" s="545"/>
      <c r="E23" s="288"/>
      <c r="F23" s="545" t="s">
        <v>195</v>
      </c>
      <c r="G23" s="545"/>
      <c r="H23" s="545"/>
    </row>
    <row r="24" spans="1:9" ht="15.6" customHeight="1" x14ac:dyDescent="0.25">
      <c r="A24" s="549"/>
      <c r="B24" s="545" t="s">
        <v>278</v>
      </c>
      <c r="C24" s="545"/>
      <c r="D24" s="545"/>
      <c r="E24" s="288"/>
      <c r="F24" s="545" t="s">
        <v>281</v>
      </c>
      <c r="G24" s="545"/>
      <c r="H24" s="545"/>
    </row>
    <row r="25" spans="1:9" ht="15" x14ac:dyDescent="0.25">
      <c r="A25" s="546" t="s">
        <v>419</v>
      </c>
      <c r="B25" s="546"/>
      <c r="C25" s="546"/>
      <c r="D25" s="546"/>
      <c r="E25" s="546"/>
      <c r="F25" s="546"/>
      <c r="G25" s="546"/>
      <c r="H25" s="289"/>
    </row>
    <row r="26" spans="1:9" s="153" customFormat="1" ht="15.6" customHeight="1" x14ac:dyDescent="0.25">
      <c r="A26" s="549" t="s">
        <v>280</v>
      </c>
      <c r="B26" s="545" t="s">
        <v>277</v>
      </c>
      <c r="C26" s="545"/>
      <c r="D26" s="545"/>
      <c r="E26" s="288"/>
      <c r="F26" s="545" t="s">
        <v>195</v>
      </c>
      <c r="G26" s="545"/>
      <c r="H26" s="545"/>
    </row>
    <row r="27" spans="1:9" ht="15.6" customHeight="1" x14ac:dyDescent="0.25">
      <c r="A27" s="549"/>
      <c r="B27" s="545" t="s">
        <v>278</v>
      </c>
      <c r="C27" s="545"/>
      <c r="D27" s="545"/>
      <c r="E27" s="288"/>
      <c r="F27" s="545" t="s">
        <v>281</v>
      </c>
      <c r="G27" s="545"/>
      <c r="H27" s="545"/>
    </row>
    <row r="28" spans="1:9" ht="15.6" customHeight="1" x14ac:dyDescent="0.25">
      <c r="A28" s="546" t="s">
        <v>419</v>
      </c>
      <c r="B28" s="546"/>
      <c r="C28" s="546"/>
      <c r="D28" s="546"/>
      <c r="E28" s="546"/>
      <c r="F28" s="546"/>
      <c r="G28" s="546"/>
      <c r="H28" s="292"/>
    </row>
    <row r="29" spans="1:9" x14ac:dyDescent="0.25">
      <c r="A29" s="154"/>
      <c r="B29" s="156"/>
      <c r="C29" s="156"/>
      <c r="D29" s="156"/>
      <c r="E29" s="153"/>
      <c r="F29" s="156"/>
      <c r="G29" s="156"/>
      <c r="H29" s="156"/>
    </row>
    <row r="30" spans="1:9" s="153" customFormat="1" ht="15.6" customHeight="1" x14ac:dyDescent="0.25">
      <c r="A30" s="548" t="s">
        <v>284</v>
      </c>
      <c r="B30" s="548"/>
      <c r="C30" s="548"/>
      <c r="D30" s="548"/>
      <c r="E30" s="548"/>
    </row>
    <row r="31" spans="1:9" s="153" customFormat="1" ht="15.6" customHeight="1" x14ac:dyDescent="0.25">
      <c r="A31" s="549" t="s">
        <v>276</v>
      </c>
      <c r="B31" s="545" t="s">
        <v>277</v>
      </c>
      <c r="C31" s="545"/>
      <c r="D31" s="545"/>
      <c r="E31" s="288"/>
      <c r="F31" s="545" t="s">
        <v>195</v>
      </c>
      <c r="G31" s="545"/>
      <c r="H31" s="545"/>
    </row>
    <row r="32" spans="1:9" s="153" customFormat="1" ht="15.6" customHeight="1" x14ac:dyDescent="0.25">
      <c r="A32" s="549"/>
      <c r="B32" s="545" t="s">
        <v>278</v>
      </c>
      <c r="C32" s="545"/>
      <c r="D32" s="545"/>
      <c r="E32" s="288"/>
      <c r="F32" s="545" t="s">
        <v>279</v>
      </c>
      <c r="G32" s="545"/>
      <c r="H32" s="545"/>
    </row>
    <row r="33" spans="1:11" s="153" customFormat="1" ht="15.6" customHeight="1" x14ac:dyDescent="0.25">
      <c r="A33" s="546" t="s">
        <v>419</v>
      </c>
      <c r="B33" s="546"/>
      <c r="C33" s="546"/>
      <c r="D33" s="546"/>
      <c r="E33" s="546"/>
      <c r="F33" s="546"/>
      <c r="G33" s="546"/>
      <c r="H33" s="292"/>
    </row>
    <row r="34" spans="1:11" s="153" customFormat="1" x14ac:dyDescent="0.25">
      <c r="A34" s="154"/>
      <c r="B34" s="156"/>
      <c r="C34" s="156"/>
      <c r="F34" s="156"/>
      <c r="G34" s="156"/>
      <c r="H34" s="156"/>
    </row>
    <row r="35" spans="1:11" s="153" customFormat="1" ht="15.6" customHeight="1" x14ac:dyDescent="0.25">
      <c r="A35" s="549" t="s">
        <v>282</v>
      </c>
      <c r="B35" s="545" t="s">
        <v>277</v>
      </c>
      <c r="C35" s="545"/>
      <c r="D35" s="545"/>
      <c r="E35" s="288"/>
      <c r="F35" s="545" t="s">
        <v>195</v>
      </c>
      <c r="G35" s="545"/>
      <c r="H35" s="545"/>
    </row>
    <row r="36" spans="1:11" s="153" customFormat="1" ht="15.6" customHeight="1" x14ac:dyDescent="0.25">
      <c r="A36" s="549"/>
      <c r="B36" s="545" t="s">
        <v>278</v>
      </c>
      <c r="C36" s="545"/>
      <c r="D36" s="545"/>
      <c r="E36" s="288"/>
      <c r="F36" s="545" t="s">
        <v>281</v>
      </c>
      <c r="G36" s="545"/>
      <c r="H36" s="545"/>
    </row>
    <row r="37" spans="1:11" s="153" customFormat="1" ht="15.6" customHeight="1" x14ac:dyDescent="0.25">
      <c r="A37" s="546" t="s">
        <v>419</v>
      </c>
      <c r="B37" s="546"/>
      <c r="C37" s="546"/>
      <c r="D37" s="546"/>
      <c r="E37" s="546"/>
      <c r="F37" s="546"/>
      <c r="G37" s="546"/>
      <c r="H37" s="292"/>
    </row>
    <row r="38" spans="1:11" s="153" customFormat="1" ht="12.6" customHeight="1" x14ac:dyDescent="0.25">
      <c r="A38" s="154"/>
    </row>
    <row r="39" spans="1:11" s="153" customFormat="1" ht="15.6" customHeight="1" x14ac:dyDescent="0.25">
      <c r="A39" s="548" t="s">
        <v>285</v>
      </c>
      <c r="B39" s="548"/>
      <c r="C39" s="548"/>
      <c r="D39" s="548"/>
      <c r="E39" s="548"/>
    </row>
    <row r="40" spans="1:11" s="153" customFormat="1" ht="15.6" customHeight="1" x14ac:dyDescent="0.25">
      <c r="A40" s="154"/>
    </row>
    <row r="41" spans="1:11" s="153" customFormat="1" ht="15.6" customHeight="1" x14ac:dyDescent="0.25">
      <c r="A41" s="547" t="s">
        <v>286</v>
      </c>
      <c r="B41" s="547"/>
      <c r="C41" s="154"/>
      <c r="D41" s="288"/>
      <c r="E41" s="153" t="s">
        <v>287</v>
      </c>
    </row>
    <row r="42" spans="1:11" s="153" customFormat="1" ht="15.6" customHeight="1" x14ac:dyDescent="0.25">
      <c r="A42" s="550" t="s">
        <v>288</v>
      </c>
      <c r="B42" s="550"/>
      <c r="C42" s="550"/>
      <c r="D42" s="550"/>
      <c r="E42" s="550"/>
      <c r="F42" s="550"/>
      <c r="G42" s="153" t="s">
        <v>290</v>
      </c>
      <c r="J42" s="545"/>
      <c r="K42" s="545"/>
    </row>
    <row r="43" spans="1:11" s="153" customFormat="1" ht="26.45" customHeight="1" x14ac:dyDescent="0.25">
      <c r="A43" s="154" t="s">
        <v>289</v>
      </c>
      <c r="C43" s="545"/>
      <c r="D43" s="545"/>
      <c r="E43" s="545"/>
      <c r="F43" s="545"/>
      <c r="G43" s="560" t="s">
        <v>291</v>
      </c>
      <c r="H43" s="560"/>
      <c r="I43" s="560"/>
      <c r="J43" s="545"/>
      <c r="K43" s="545"/>
    </row>
    <row r="44" spans="1:11" s="153" customFormat="1" ht="15.6" customHeight="1" x14ac:dyDescent="0.25">
      <c r="A44" s="154"/>
    </row>
    <row r="45" spans="1:11" s="153" customFormat="1" ht="15.6" customHeight="1" x14ac:dyDescent="0.25">
      <c r="A45" s="548" t="s">
        <v>292</v>
      </c>
      <c r="B45" s="548"/>
      <c r="C45" s="548"/>
      <c r="D45" s="548"/>
      <c r="E45" s="548"/>
    </row>
    <row r="46" spans="1:11" s="153" customFormat="1" ht="18.75" customHeight="1" x14ac:dyDescent="0.25">
      <c r="A46" s="152"/>
    </row>
    <row r="47" spans="1:11" s="153" customFormat="1" ht="18.75" customHeight="1" x14ac:dyDescent="0.25">
      <c r="A47" s="551"/>
      <c r="B47" s="552"/>
      <c r="C47" s="552"/>
      <c r="D47" s="552"/>
      <c r="E47" s="552"/>
      <c r="F47" s="552"/>
      <c r="G47" s="552"/>
      <c r="H47" s="552"/>
      <c r="I47" s="552"/>
      <c r="J47" s="553"/>
    </row>
    <row r="48" spans="1:11" s="153" customFormat="1" ht="18.75" customHeight="1" x14ac:dyDescent="0.25">
      <c r="A48" s="554"/>
      <c r="B48" s="555"/>
      <c r="C48" s="555"/>
      <c r="D48" s="555"/>
      <c r="E48" s="555"/>
      <c r="F48" s="555"/>
      <c r="G48" s="555"/>
      <c r="H48" s="555"/>
      <c r="I48" s="555"/>
      <c r="J48" s="556"/>
    </row>
    <row r="49" spans="1:10" s="153" customFormat="1" ht="18.75" customHeight="1" x14ac:dyDescent="0.25">
      <c r="A49" s="554"/>
      <c r="B49" s="555"/>
      <c r="C49" s="555"/>
      <c r="D49" s="555"/>
      <c r="E49" s="555"/>
      <c r="F49" s="555"/>
      <c r="G49" s="555"/>
      <c r="H49" s="555"/>
      <c r="I49" s="555"/>
      <c r="J49" s="556"/>
    </row>
    <row r="50" spans="1:10" s="153" customFormat="1" ht="18.75" customHeight="1" x14ac:dyDescent="0.25">
      <c r="A50" s="554"/>
      <c r="B50" s="555"/>
      <c r="C50" s="555"/>
      <c r="D50" s="555"/>
      <c r="E50" s="555"/>
      <c r="F50" s="555"/>
      <c r="G50" s="555"/>
      <c r="H50" s="555"/>
      <c r="I50" s="555"/>
      <c r="J50" s="556"/>
    </row>
    <row r="51" spans="1:10" s="153" customFormat="1" ht="18.75" customHeight="1" x14ac:dyDescent="0.25">
      <c r="A51" s="554"/>
      <c r="B51" s="555"/>
      <c r="C51" s="555"/>
      <c r="D51" s="555"/>
      <c r="E51" s="555"/>
      <c r="F51" s="555"/>
      <c r="G51" s="555"/>
      <c r="H51" s="555"/>
      <c r="I51" s="555"/>
      <c r="J51" s="556"/>
    </row>
    <row r="52" spans="1:10" s="153" customFormat="1" ht="18.75" customHeight="1" x14ac:dyDescent="0.25">
      <c r="A52" s="557"/>
      <c r="B52" s="558"/>
      <c r="C52" s="558"/>
      <c r="D52" s="558"/>
      <c r="E52" s="558"/>
      <c r="F52" s="558"/>
      <c r="G52" s="558"/>
      <c r="H52" s="558"/>
      <c r="I52" s="558"/>
      <c r="J52" s="559"/>
    </row>
    <row r="53" spans="1:10" s="157" customFormat="1" ht="13.9" customHeight="1" x14ac:dyDescent="0.25">
      <c r="B53" s="158"/>
    </row>
    <row r="54" spans="1:10" s="157" customFormat="1" ht="13.9" customHeight="1" x14ac:dyDescent="0.25">
      <c r="A54" s="159"/>
      <c r="B54" s="136"/>
      <c r="C54" s="136"/>
      <c r="D54" s="136"/>
      <c r="E54" s="136"/>
      <c r="F54" s="136"/>
    </row>
    <row r="55" spans="1:10" s="157" customFormat="1" x14ac:dyDescent="0.25">
      <c r="A55" s="158"/>
      <c r="B55" s="136"/>
      <c r="C55" s="136"/>
      <c r="D55" s="136"/>
      <c r="E55" s="136"/>
      <c r="F55" s="136"/>
    </row>
    <row r="56" spans="1:10" x14ac:dyDescent="0.25">
      <c r="G56" s="157"/>
      <c r="H56" s="157"/>
    </row>
    <row r="57" spans="1:10" x14ac:dyDescent="0.25">
      <c r="G57" s="157"/>
      <c r="H57" s="157"/>
    </row>
  </sheetData>
  <mergeCells count="59">
    <mergeCell ref="A37:G37"/>
    <mergeCell ref="F18:I18"/>
    <mergeCell ref="C43:D43"/>
    <mergeCell ref="A41:B41"/>
    <mergeCell ref="A42:F42"/>
    <mergeCell ref="B23:D23"/>
    <mergeCell ref="B20:D20"/>
    <mergeCell ref="B21:D21"/>
    <mergeCell ref="A30:E30"/>
    <mergeCell ref="A20:A21"/>
    <mergeCell ref="A25:G25"/>
    <mergeCell ref="A28:G28"/>
    <mergeCell ref="A47:J52"/>
    <mergeCell ref="A39:E39"/>
    <mergeCell ref="A45:E45"/>
    <mergeCell ref="A31:A32"/>
    <mergeCell ref="B36:D36"/>
    <mergeCell ref="F36:H36"/>
    <mergeCell ref="G43:I43"/>
    <mergeCell ref="A35:A36"/>
    <mergeCell ref="B32:D32"/>
    <mergeCell ref="F32:H32"/>
    <mergeCell ref="B31:D31"/>
    <mergeCell ref="E43:F43"/>
    <mergeCell ref="J42:K42"/>
    <mergeCell ref="J43:K43"/>
    <mergeCell ref="F31:H31"/>
    <mergeCell ref="A33:G33"/>
    <mergeCell ref="A1:K1"/>
    <mergeCell ref="A3:E3"/>
    <mergeCell ref="F23:H23"/>
    <mergeCell ref="B35:D35"/>
    <mergeCell ref="F35:H35"/>
    <mergeCell ref="B26:D26"/>
    <mergeCell ref="F26:H26"/>
    <mergeCell ref="B27:D27"/>
    <mergeCell ref="F27:H27"/>
    <mergeCell ref="A23:A24"/>
    <mergeCell ref="A26:A27"/>
    <mergeCell ref="B24:D24"/>
    <mergeCell ref="B11:D11"/>
    <mergeCell ref="B12:D12"/>
    <mergeCell ref="A16:C16"/>
    <mergeCell ref="A7:C7"/>
    <mergeCell ref="A8:C8"/>
    <mergeCell ref="A5:E5"/>
    <mergeCell ref="A17:A18"/>
    <mergeCell ref="A9:C9"/>
    <mergeCell ref="B17:D17"/>
    <mergeCell ref="B18:D18"/>
    <mergeCell ref="A14:E14"/>
    <mergeCell ref="F11:H11"/>
    <mergeCell ref="F12:H12"/>
    <mergeCell ref="F17:H17"/>
    <mergeCell ref="F24:H24"/>
    <mergeCell ref="F20:H20"/>
    <mergeCell ref="F21:H21"/>
    <mergeCell ref="A19:G19"/>
    <mergeCell ref="A22:G22"/>
  </mergeCell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0</xdr:col>
                    <xdr:colOff>504825</xdr:colOff>
                    <xdr:row>10</xdr:row>
                    <xdr:rowOff>0</xdr:rowOff>
                  </from>
                  <to>
                    <xdr:col>0</xdr:col>
                    <xdr:colOff>742950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5" name="Check Box 13">
              <controlPr defaultSize="0" autoFill="0" autoLine="0" autoPict="0">
                <anchor moveWithCells="1">
                  <from>
                    <xdr:col>0</xdr:col>
                    <xdr:colOff>504825</xdr:colOff>
                    <xdr:row>11</xdr:row>
                    <xdr:rowOff>0</xdr:rowOff>
                  </from>
                  <to>
                    <xdr:col>0</xdr:col>
                    <xdr:colOff>742950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6" name="Check Box 14">
              <controlPr defaultSize="0" autoFill="0" autoLine="0" autoPict="0">
                <anchor moveWithCells="1">
                  <from>
                    <xdr:col>4</xdr:col>
                    <xdr:colOff>504825</xdr:colOff>
                    <xdr:row>10</xdr:row>
                    <xdr:rowOff>0</xdr:rowOff>
                  </from>
                  <to>
                    <xdr:col>4</xdr:col>
                    <xdr:colOff>742950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7" name="Check Box 15">
              <controlPr defaultSize="0" autoFill="0" autoLine="0" autoPict="0">
                <anchor moveWithCells="1">
                  <from>
                    <xdr:col>4</xdr:col>
                    <xdr:colOff>504825</xdr:colOff>
                    <xdr:row>11</xdr:row>
                    <xdr:rowOff>0</xdr:rowOff>
                  </from>
                  <to>
                    <xdr:col>4</xdr:col>
                    <xdr:colOff>742950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8" name="Check Box 18">
              <controlPr defaultSize="0" autoFill="0" autoLine="0" autoPict="0">
                <anchor moveWithCells="1">
                  <from>
                    <xdr:col>8</xdr:col>
                    <xdr:colOff>200025</xdr:colOff>
                    <xdr:row>40</xdr:row>
                    <xdr:rowOff>9525</xdr:rowOff>
                  </from>
                  <to>
                    <xdr:col>8</xdr:col>
                    <xdr:colOff>666750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9" name="Check Box 20">
              <controlPr defaultSize="0" autoFill="0" autoLine="0" autoPict="0">
                <anchor moveWithCells="1">
                  <from>
                    <xdr:col>9</xdr:col>
                    <xdr:colOff>95250</xdr:colOff>
                    <xdr:row>40</xdr:row>
                    <xdr:rowOff>0</xdr:rowOff>
                  </from>
                  <to>
                    <xdr:col>9</xdr:col>
                    <xdr:colOff>571500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10" name="Check Box 22">
              <controlPr defaultSize="0" autoFill="0" autoLine="0" autoPict="0">
                <anchor moveWithCells="1">
                  <from>
                    <xdr:col>8</xdr:col>
                    <xdr:colOff>504825</xdr:colOff>
                    <xdr:row>10</xdr:row>
                    <xdr:rowOff>0</xdr:rowOff>
                  </from>
                  <to>
                    <xdr:col>8</xdr:col>
                    <xdr:colOff>742950</xdr:colOff>
                    <xdr:row>10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workbookViewId="0">
      <selection sqref="A1:XFD1048576"/>
    </sheetView>
  </sheetViews>
  <sheetFormatPr baseColWidth="10" defaultColWidth="11.5703125" defaultRowHeight="15" x14ac:dyDescent="0.25"/>
  <cols>
    <col min="1" max="1" width="20.28515625" style="184" customWidth="1"/>
    <col min="2" max="10" width="7.7109375" style="184" customWidth="1"/>
    <col min="11" max="11" width="2.85546875" style="184" customWidth="1"/>
    <col min="12" max="12" width="10.85546875" style="184" customWidth="1"/>
    <col min="13" max="13" width="12.5703125" style="184" customWidth="1"/>
    <col min="14" max="14" width="13.5703125" style="184" customWidth="1"/>
    <col min="15" max="15" width="9.7109375" style="184" customWidth="1"/>
    <col min="16" max="16384" width="11.5703125" style="184"/>
  </cols>
  <sheetData>
    <row r="1" spans="1:17" s="180" customFormat="1" x14ac:dyDescent="0.25">
      <c r="A1" s="586">
        <f>'Données générales ES'!A1:F1</f>
        <v>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344"/>
      <c r="N1" s="344"/>
      <c r="O1" s="344"/>
    </row>
    <row r="2" spans="1:17" s="183" customFormat="1" ht="6" customHeight="1" x14ac:dyDescent="0.25">
      <c r="A2" s="181"/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7" ht="17.45" customHeight="1" x14ac:dyDescent="0.25">
      <c r="A3" s="587" t="s">
        <v>321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345"/>
      <c r="N3" s="345"/>
      <c r="O3" s="345"/>
    </row>
    <row r="4" spans="1:17" ht="8.4499999999999993" customHeight="1" x14ac:dyDescent="0.25"/>
    <row r="5" spans="1:17" x14ac:dyDescent="0.25">
      <c r="A5" s="569" t="s">
        <v>61</v>
      </c>
      <c r="B5" s="569"/>
      <c r="C5" s="569"/>
      <c r="D5" s="569"/>
      <c r="E5" s="569"/>
      <c r="F5" s="569"/>
      <c r="G5" s="569"/>
      <c r="H5" s="569"/>
      <c r="I5" s="569"/>
      <c r="J5" s="569"/>
      <c r="K5" s="185"/>
      <c r="M5" s="186"/>
      <c r="N5" s="186"/>
      <c r="O5" s="186"/>
    </row>
    <row r="6" spans="1:17" ht="15.75" thickBot="1" x14ac:dyDescent="0.3"/>
    <row r="7" spans="1:17" s="193" customFormat="1" ht="63" customHeight="1" x14ac:dyDescent="0.25">
      <c r="A7" s="187" t="s">
        <v>53</v>
      </c>
      <c r="B7" s="188" t="s">
        <v>42</v>
      </c>
      <c r="C7" s="189" t="s">
        <v>38</v>
      </c>
      <c r="D7" s="189" t="s">
        <v>54</v>
      </c>
      <c r="E7" s="189" t="s">
        <v>43</v>
      </c>
      <c r="F7" s="190" t="s">
        <v>63</v>
      </c>
      <c r="G7" s="189" t="s">
        <v>45</v>
      </c>
      <c r="H7" s="190" t="s">
        <v>47</v>
      </c>
      <c r="I7" s="189" t="s">
        <v>49</v>
      </c>
      <c r="J7" s="191" t="s">
        <v>51</v>
      </c>
      <c r="K7" s="192"/>
    </row>
    <row r="8" spans="1:17" s="200" customFormat="1" ht="14.45" customHeight="1" thickBot="1" x14ac:dyDescent="0.3">
      <c r="A8" s="194"/>
      <c r="B8" s="195" t="s">
        <v>39</v>
      </c>
      <c r="C8" s="196" t="s">
        <v>40</v>
      </c>
      <c r="D8" s="197" t="s">
        <v>55</v>
      </c>
      <c r="E8" s="196" t="s">
        <v>41</v>
      </c>
      <c r="F8" s="195" t="s">
        <v>44</v>
      </c>
      <c r="G8" s="196" t="s">
        <v>46</v>
      </c>
      <c r="H8" s="197" t="s">
        <v>48</v>
      </c>
      <c r="I8" s="195" t="s">
        <v>50</v>
      </c>
      <c r="J8" s="198" t="s">
        <v>52</v>
      </c>
      <c r="K8" s="199"/>
    </row>
    <row r="9" spans="1:17" ht="15" customHeight="1" x14ac:dyDescent="0.25">
      <c r="A9" s="201" t="s">
        <v>293</v>
      </c>
      <c r="B9" s="610"/>
      <c r="C9" s="610"/>
      <c r="D9" s="610"/>
      <c r="E9" s="610"/>
      <c r="F9" s="610"/>
      <c r="G9" s="610"/>
      <c r="H9" s="610"/>
      <c r="I9" s="610"/>
      <c r="J9" s="611"/>
      <c r="K9" s="202"/>
    </row>
    <row r="10" spans="1:17" ht="15" customHeight="1" x14ac:dyDescent="0.25">
      <c r="A10" s="203" t="s">
        <v>198</v>
      </c>
      <c r="B10" s="204">
        <f>C10+D10+G10+H10+I10+J10</f>
        <v>0</v>
      </c>
      <c r="C10" s="242"/>
      <c r="D10" s="205">
        <f>E10+F10</f>
        <v>0</v>
      </c>
      <c r="E10" s="243"/>
      <c r="F10" s="243"/>
      <c r="G10" s="242"/>
      <c r="H10" s="242"/>
      <c r="I10" s="242"/>
      <c r="J10" s="244"/>
      <c r="K10" s="206"/>
    </row>
    <row r="11" spans="1:17" ht="15" customHeight="1" x14ac:dyDescent="0.25">
      <c r="A11" s="203" t="s">
        <v>199</v>
      </c>
      <c r="B11" s="204">
        <f>C11+D11+G11+H11+I11+J11</f>
        <v>0</v>
      </c>
      <c r="C11" s="242"/>
      <c r="D11" s="205">
        <f>E11+F11</f>
        <v>0</v>
      </c>
      <c r="E11" s="243"/>
      <c r="F11" s="243"/>
      <c r="G11" s="242"/>
      <c r="H11" s="242"/>
      <c r="I11" s="242"/>
      <c r="J11" s="244"/>
      <c r="K11" s="202"/>
    </row>
    <row r="12" spans="1:17" ht="15" customHeight="1" x14ac:dyDescent="0.25">
      <c r="A12" s="207" t="s">
        <v>6</v>
      </c>
      <c r="B12" s="205">
        <f>C12+D12+G12+H12+I12+J12</f>
        <v>0</v>
      </c>
      <c r="C12" s="208"/>
      <c r="D12" s="205">
        <f>E12+F12</f>
        <v>0</v>
      </c>
      <c r="E12" s="209"/>
      <c r="F12" s="209"/>
      <c r="G12" s="208"/>
      <c r="H12" s="208"/>
      <c r="I12" s="208"/>
      <c r="J12" s="210"/>
      <c r="K12" s="202"/>
      <c r="L12" s="211"/>
      <c r="M12" s="211"/>
      <c r="N12" s="211"/>
      <c r="O12" s="211"/>
      <c r="P12" s="211"/>
      <c r="Q12" s="212"/>
    </row>
    <row r="13" spans="1:17" ht="22.15" customHeight="1" x14ac:dyDescent="0.25">
      <c r="A13" s="213" t="s">
        <v>294</v>
      </c>
      <c r="B13" s="205">
        <f>C13+D13+G13+H13+I13+J13</f>
        <v>0</v>
      </c>
      <c r="C13" s="205"/>
      <c r="D13" s="205">
        <f>E13+F13</f>
        <v>0</v>
      </c>
      <c r="E13" s="239">
        <v>0</v>
      </c>
      <c r="F13" s="239">
        <v>0</v>
      </c>
      <c r="G13" s="205">
        <v>0</v>
      </c>
      <c r="H13" s="205">
        <v>0</v>
      </c>
      <c r="I13" s="205">
        <v>0</v>
      </c>
      <c r="J13" s="240">
        <v>0</v>
      </c>
      <c r="K13" s="202"/>
      <c r="L13" s="238"/>
      <c r="M13" s="211"/>
      <c r="N13" s="211"/>
      <c r="O13" s="211"/>
      <c r="P13" s="211"/>
      <c r="Q13" s="212"/>
    </row>
    <row r="14" spans="1:17" ht="15" customHeight="1" x14ac:dyDescent="0.25">
      <c r="A14" s="214" t="s">
        <v>301</v>
      </c>
      <c r="B14" s="610"/>
      <c r="C14" s="610"/>
      <c r="D14" s="610"/>
      <c r="E14" s="610"/>
      <c r="F14" s="610"/>
      <c r="G14" s="610"/>
      <c r="H14" s="610"/>
      <c r="I14" s="610"/>
      <c r="J14" s="611"/>
      <c r="K14" s="206"/>
    </row>
    <row r="15" spans="1:17" ht="25.15" customHeight="1" x14ac:dyDescent="0.25">
      <c r="A15" s="215" t="s">
        <v>295</v>
      </c>
      <c r="B15" s="216">
        <f>C15+D15+G15+H15+I15+J15</f>
        <v>0</v>
      </c>
      <c r="C15" s="217"/>
      <c r="D15" s="216">
        <f>E15+F15</f>
        <v>0</v>
      </c>
      <c r="E15" s="218"/>
      <c r="F15" s="218"/>
      <c r="G15" s="217"/>
      <c r="H15" s="217"/>
      <c r="I15" s="217"/>
      <c r="J15" s="219"/>
      <c r="K15" s="206"/>
    </row>
    <row r="16" spans="1:17" ht="15" customHeight="1" x14ac:dyDescent="0.25">
      <c r="A16" s="220" t="s">
        <v>8</v>
      </c>
      <c r="B16" s="216">
        <f>C16+D16+G16+H16+I16+J16</f>
        <v>0</v>
      </c>
      <c r="C16" s="217"/>
      <c r="D16" s="216">
        <f>E16+F16</f>
        <v>0</v>
      </c>
      <c r="E16" s="218"/>
      <c r="F16" s="218"/>
      <c r="G16" s="217"/>
      <c r="H16" s="217"/>
      <c r="I16" s="217"/>
      <c r="J16" s="219"/>
      <c r="K16" s="202"/>
    </row>
    <row r="17" spans="1:15" ht="15" customHeight="1" x14ac:dyDescent="0.25">
      <c r="A17" s="220" t="s">
        <v>9</v>
      </c>
      <c r="B17" s="216">
        <f>C17+D17+G17+H17+I17+J17</f>
        <v>0</v>
      </c>
      <c r="C17" s="217"/>
      <c r="D17" s="216">
        <f>E17+F17</f>
        <v>0</v>
      </c>
      <c r="E17" s="218"/>
      <c r="F17" s="218"/>
      <c r="G17" s="217"/>
      <c r="H17" s="217"/>
      <c r="I17" s="217"/>
      <c r="J17" s="219"/>
      <c r="K17" s="221"/>
    </row>
    <row r="18" spans="1:15" ht="22.15" customHeight="1" x14ac:dyDescent="0.25">
      <c r="A18" s="222" t="s">
        <v>296</v>
      </c>
      <c r="B18" s="216">
        <f>C18+D18+G18+H18+I18+J18</f>
        <v>0</v>
      </c>
      <c r="C18" s="217"/>
      <c r="D18" s="216">
        <f>E18+F18</f>
        <v>0</v>
      </c>
      <c r="E18" s="218"/>
      <c r="F18" s="218"/>
      <c r="G18" s="217"/>
      <c r="H18" s="217"/>
      <c r="I18" s="217"/>
      <c r="J18" s="219"/>
      <c r="K18" s="221"/>
    </row>
    <row r="19" spans="1:15" ht="15" customHeight="1" x14ac:dyDescent="0.25">
      <c r="A19" s="214" t="s">
        <v>10</v>
      </c>
      <c r="B19" s="593"/>
      <c r="C19" s="594"/>
      <c r="D19" s="594"/>
      <c r="E19" s="594"/>
      <c r="F19" s="594"/>
      <c r="G19" s="594"/>
      <c r="H19" s="594"/>
      <c r="I19" s="594"/>
      <c r="J19" s="595"/>
      <c r="K19" s="221"/>
    </row>
    <row r="20" spans="1:15" ht="15" customHeight="1" x14ac:dyDescent="0.25">
      <c r="A20" s="220" t="s">
        <v>11</v>
      </c>
      <c r="B20" s="216">
        <f t="shared" ref="B20:B27" si="0">C20+D20+G20+H20+I20+J20</f>
        <v>0</v>
      </c>
      <c r="C20" s="216">
        <f>C21+C22</f>
        <v>0</v>
      </c>
      <c r="D20" s="216">
        <f t="shared" ref="D20:D27" si="1">E20+F20</f>
        <v>0</v>
      </c>
      <c r="E20" s="216">
        <f t="shared" ref="E20:J20" si="2">E21+E22</f>
        <v>0</v>
      </c>
      <c r="F20" s="216">
        <f t="shared" si="2"/>
        <v>0</v>
      </c>
      <c r="G20" s="216">
        <f t="shared" si="2"/>
        <v>0</v>
      </c>
      <c r="H20" s="216">
        <f t="shared" si="2"/>
        <v>0</v>
      </c>
      <c r="I20" s="216">
        <f t="shared" si="2"/>
        <v>0</v>
      </c>
      <c r="J20" s="216">
        <f t="shared" si="2"/>
        <v>0</v>
      </c>
      <c r="K20" s="202"/>
    </row>
    <row r="21" spans="1:15" ht="15" customHeight="1" x14ac:dyDescent="0.25">
      <c r="A21" s="220" t="s">
        <v>298</v>
      </c>
      <c r="B21" s="223">
        <f t="shared" si="0"/>
        <v>0</v>
      </c>
      <c r="C21" s="224"/>
      <c r="D21" s="223">
        <f t="shared" si="1"/>
        <v>0</v>
      </c>
      <c r="E21" s="224"/>
      <c r="F21" s="224"/>
      <c r="G21" s="224"/>
      <c r="H21" s="224"/>
      <c r="I21" s="224"/>
      <c r="J21" s="225"/>
      <c r="K21" s="202"/>
    </row>
    <row r="22" spans="1:15" ht="15" customHeight="1" x14ac:dyDescent="0.25">
      <c r="A22" s="220" t="s">
        <v>297</v>
      </c>
      <c r="B22" s="223">
        <f t="shared" si="0"/>
        <v>0</v>
      </c>
      <c r="C22" s="224"/>
      <c r="D22" s="223">
        <f t="shared" si="1"/>
        <v>0</v>
      </c>
      <c r="E22" s="224"/>
      <c r="F22" s="224"/>
      <c r="G22" s="224"/>
      <c r="H22" s="224"/>
      <c r="I22" s="224"/>
      <c r="J22" s="225"/>
      <c r="K22" s="202"/>
    </row>
    <row r="23" spans="1:15" ht="15" customHeight="1" x14ac:dyDescent="0.25">
      <c r="A23" s="220" t="s">
        <v>432</v>
      </c>
      <c r="B23" s="216">
        <f t="shared" si="0"/>
        <v>0</v>
      </c>
      <c r="C23" s="217"/>
      <c r="D23" s="216">
        <f t="shared" si="1"/>
        <v>0</v>
      </c>
      <c r="E23" s="218"/>
      <c r="F23" s="218"/>
      <c r="G23" s="217"/>
      <c r="H23" s="217"/>
      <c r="I23" s="217"/>
      <c r="J23" s="219"/>
      <c r="K23" s="202"/>
    </row>
    <row r="24" spans="1:15" ht="15" customHeight="1" x14ac:dyDescent="0.25">
      <c r="A24" s="220" t="s">
        <v>299</v>
      </c>
      <c r="B24" s="216">
        <f t="shared" si="0"/>
        <v>0</v>
      </c>
      <c r="C24" s="217"/>
      <c r="D24" s="216">
        <f t="shared" si="1"/>
        <v>0</v>
      </c>
      <c r="E24" s="218"/>
      <c r="F24" s="218"/>
      <c r="G24" s="217"/>
      <c r="H24" s="217"/>
      <c r="I24" s="217"/>
      <c r="J24" s="219"/>
      <c r="K24" s="202"/>
    </row>
    <row r="25" spans="1:15" ht="15" customHeight="1" x14ac:dyDescent="0.25">
      <c r="A25" s="214" t="s">
        <v>300</v>
      </c>
      <c r="B25" s="593"/>
      <c r="C25" s="594"/>
      <c r="D25" s="594"/>
      <c r="E25" s="594"/>
      <c r="F25" s="594"/>
      <c r="G25" s="594"/>
      <c r="H25" s="594"/>
      <c r="I25" s="594"/>
      <c r="J25" s="595"/>
      <c r="K25" s="202"/>
      <c r="L25" s="226"/>
      <c r="M25" s="226"/>
      <c r="N25" s="227"/>
      <c r="O25" s="228"/>
    </row>
    <row r="26" spans="1:15" ht="15" customHeight="1" x14ac:dyDescent="0.25">
      <c r="A26" s="220" t="s">
        <v>13</v>
      </c>
      <c r="B26" s="216">
        <f t="shared" si="0"/>
        <v>0</v>
      </c>
      <c r="C26" s="217"/>
      <c r="D26" s="216">
        <f t="shared" si="1"/>
        <v>0</v>
      </c>
      <c r="E26" s="218"/>
      <c r="F26" s="218"/>
      <c r="G26" s="217"/>
      <c r="H26" s="217"/>
      <c r="I26" s="217"/>
      <c r="J26" s="219"/>
      <c r="K26" s="202"/>
      <c r="L26" s="226"/>
      <c r="M26" s="226"/>
      <c r="N26" s="227"/>
      <c r="O26" s="228"/>
    </row>
    <row r="27" spans="1:15" ht="17.25" customHeight="1" thickBot="1" x14ac:dyDescent="0.3">
      <c r="A27" s="220" t="s">
        <v>14</v>
      </c>
      <c r="B27" s="216">
        <f t="shared" si="0"/>
        <v>0</v>
      </c>
      <c r="C27" s="229"/>
      <c r="D27" s="216">
        <f t="shared" si="1"/>
        <v>0</v>
      </c>
      <c r="E27" s="230"/>
      <c r="F27" s="230"/>
      <c r="G27" s="229"/>
      <c r="H27" s="229"/>
      <c r="I27" s="229"/>
      <c r="J27" s="231"/>
      <c r="L27" s="228"/>
      <c r="M27" s="228"/>
      <c r="N27" s="228"/>
      <c r="O27" s="228"/>
    </row>
    <row r="28" spans="1:15" ht="19.899999999999999" customHeight="1" thickBot="1" x14ac:dyDescent="0.3">
      <c r="A28" s="232" t="s">
        <v>20</v>
      </c>
      <c r="B28" s="241">
        <f t="shared" ref="B28:J28" si="3">B10+B11+B12+B13+B15+B16+B17+B18+B20+B23+B24+B26+B27</f>
        <v>0</v>
      </c>
      <c r="C28" s="241">
        <f t="shared" si="3"/>
        <v>0</v>
      </c>
      <c r="D28" s="241">
        <f t="shared" si="3"/>
        <v>0</v>
      </c>
      <c r="E28" s="241">
        <f t="shared" si="3"/>
        <v>0</v>
      </c>
      <c r="F28" s="241">
        <f t="shared" si="3"/>
        <v>0</v>
      </c>
      <c r="G28" s="241">
        <f t="shared" si="3"/>
        <v>0</v>
      </c>
      <c r="H28" s="241">
        <f t="shared" si="3"/>
        <v>0</v>
      </c>
      <c r="I28" s="241">
        <f t="shared" si="3"/>
        <v>0</v>
      </c>
      <c r="J28" s="241">
        <f t="shared" si="3"/>
        <v>0</v>
      </c>
      <c r="L28" s="179"/>
      <c r="M28" s="228"/>
      <c r="N28" s="228"/>
      <c r="O28" s="228"/>
    </row>
    <row r="29" spans="1:15" ht="16.149999999999999" customHeight="1" thickBot="1" x14ac:dyDescent="0.3">
      <c r="L29" s="228"/>
      <c r="M29" s="228"/>
      <c r="N29" s="228"/>
      <c r="O29" s="228"/>
    </row>
    <row r="30" spans="1:15" ht="9" customHeight="1" x14ac:dyDescent="0.25">
      <c r="A30" s="592" t="s">
        <v>28</v>
      </c>
      <c r="B30" s="592"/>
      <c r="C30" s="596">
        <f>B28-C28-D28-G28-H28-I28-J28</f>
        <v>0</v>
      </c>
      <c r="E30" s="570"/>
      <c r="F30" s="570"/>
      <c r="G30" s="589"/>
      <c r="H30" s="596">
        <f>D28-E28-F28</f>
        <v>0</v>
      </c>
      <c r="L30" s="228"/>
      <c r="M30" s="228"/>
      <c r="N30" s="228"/>
      <c r="O30" s="228"/>
    </row>
    <row r="31" spans="1:15" ht="10.15" customHeight="1" thickBot="1" x14ac:dyDescent="0.3">
      <c r="A31" s="598" t="s">
        <v>56</v>
      </c>
      <c r="B31" s="598"/>
      <c r="C31" s="597"/>
      <c r="E31" s="598" t="s">
        <v>56</v>
      </c>
      <c r="F31" s="598"/>
      <c r="G31" s="599"/>
      <c r="H31" s="597"/>
      <c r="L31" s="228"/>
    </row>
    <row r="32" spans="1:15" ht="15.75" customHeight="1" x14ac:dyDescent="0.25">
      <c r="E32" s="233"/>
      <c r="F32" s="233"/>
      <c r="G32" s="233"/>
      <c r="I32" s="234"/>
    </row>
    <row r="33" spans="1:16" ht="8.4499999999999993" customHeight="1" x14ac:dyDescent="0.25">
      <c r="A33" s="590" t="s">
        <v>62</v>
      </c>
      <c r="B33" s="590"/>
      <c r="C33" s="590"/>
      <c r="D33" s="590"/>
      <c r="E33" s="590"/>
      <c r="F33" s="590"/>
      <c r="G33" s="590"/>
    </row>
    <row r="34" spans="1:16" ht="6.6" customHeight="1" x14ac:dyDescent="0.25">
      <c r="A34" s="591" t="s">
        <v>57</v>
      </c>
      <c r="B34" s="591"/>
      <c r="C34" s="591"/>
      <c r="D34" s="591"/>
      <c r="E34" s="591"/>
      <c r="F34" s="591"/>
      <c r="G34" s="591"/>
      <c r="H34" s="316" t="s">
        <v>302</v>
      </c>
      <c r="I34" s="316"/>
      <c r="J34" s="316"/>
      <c r="M34" s="235"/>
      <c r="N34" s="235"/>
      <c r="O34" s="235"/>
    </row>
    <row r="35" spans="1:16" ht="12" customHeight="1" x14ac:dyDescent="0.25">
      <c r="A35" s="613" t="s">
        <v>58</v>
      </c>
      <c r="B35" s="613"/>
      <c r="C35" s="613"/>
      <c r="D35" s="613"/>
      <c r="E35" s="613"/>
      <c r="F35" s="613"/>
      <c r="G35" s="613"/>
      <c r="H35" s="236"/>
      <c r="K35" s="316"/>
      <c r="L35" s="316"/>
      <c r="M35" s="316"/>
      <c r="N35" s="316"/>
      <c r="O35" s="316"/>
    </row>
    <row r="36" spans="1:16" ht="12" customHeight="1" x14ac:dyDescent="0.25">
      <c r="A36" s="612" t="s">
        <v>325</v>
      </c>
      <c r="B36" s="612"/>
      <c r="C36" s="612"/>
      <c r="D36" s="612"/>
      <c r="E36" s="18"/>
      <c r="F36" s="18"/>
      <c r="G36" s="18"/>
      <c r="H36" s="236"/>
      <c r="K36" s="237"/>
    </row>
    <row r="37" spans="1:16" ht="13.9" customHeight="1" x14ac:dyDescent="0.25">
      <c r="A37" s="248"/>
      <c r="B37" s="248"/>
      <c r="C37" s="248"/>
      <c r="D37" s="248"/>
      <c r="E37" s="23"/>
      <c r="F37" s="23"/>
      <c r="G37" s="23"/>
      <c r="H37" s="249"/>
      <c r="I37" s="212"/>
      <c r="J37" s="212"/>
      <c r="K37" s="237"/>
    </row>
    <row r="38" spans="1:16" s="212" customFormat="1" ht="12" customHeight="1" x14ac:dyDescent="0.25">
      <c r="A38" s="561" t="s">
        <v>329</v>
      </c>
      <c r="B38" s="579"/>
      <c r="C38" s="562"/>
      <c r="D38" s="561" t="s">
        <v>326</v>
      </c>
      <c r="E38" s="562"/>
      <c r="F38" s="561" t="s">
        <v>327</v>
      </c>
      <c r="G38" s="562"/>
      <c r="H38" s="561" t="s">
        <v>328</v>
      </c>
      <c r="I38" s="562"/>
      <c r="J38" s="563" t="s">
        <v>399</v>
      </c>
      <c r="K38" s="600"/>
      <c r="L38" s="600"/>
    </row>
    <row r="39" spans="1:16" ht="31.15" customHeight="1" x14ac:dyDescent="0.25">
      <c r="A39" s="571"/>
      <c r="B39" s="580"/>
      <c r="C39" s="572"/>
      <c r="D39" s="571"/>
      <c r="E39" s="572"/>
      <c r="F39" s="571"/>
      <c r="G39" s="572"/>
      <c r="H39" s="571"/>
      <c r="I39" s="572"/>
      <c r="J39" s="563"/>
      <c r="K39" s="600"/>
      <c r="L39" s="600"/>
    </row>
    <row r="40" spans="1:16" ht="13.15" customHeight="1" x14ac:dyDescent="0.25">
      <c r="A40" s="601"/>
      <c r="B40" s="602"/>
      <c r="C40" s="603"/>
      <c r="D40" s="601"/>
      <c r="E40" s="603"/>
      <c r="F40" s="601"/>
      <c r="G40" s="603"/>
      <c r="H40" s="573"/>
      <c r="I40" s="574"/>
      <c r="J40" s="601"/>
      <c r="K40" s="602"/>
      <c r="L40" s="603"/>
    </row>
    <row r="41" spans="1:16" ht="12" customHeight="1" x14ac:dyDescent="0.25">
      <c r="A41" s="604"/>
      <c r="B41" s="605"/>
      <c r="C41" s="606"/>
      <c r="D41" s="604"/>
      <c r="E41" s="606"/>
      <c r="F41" s="604"/>
      <c r="G41" s="606"/>
      <c r="H41" s="575"/>
      <c r="I41" s="576"/>
      <c r="J41" s="604"/>
      <c r="K41" s="605"/>
      <c r="L41" s="606"/>
    </row>
    <row r="42" spans="1:16" ht="12" customHeight="1" x14ac:dyDescent="0.25">
      <c r="A42" s="607"/>
      <c r="B42" s="608"/>
      <c r="C42" s="609"/>
      <c r="D42" s="607"/>
      <c r="E42" s="609"/>
      <c r="F42" s="607"/>
      <c r="G42" s="609"/>
      <c r="H42" s="577"/>
      <c r="I42" s="578"/>
      <c r="J42" s="607"/>
      <c r="K42" s="608"/>
      <c r="L42" s="609"/>
    </row>
    <row r="43" spans="1:16" ht="12" customHeight="1" x14ac:dyDescent="0.25">
      <c r="A43" s="293"/>
      <c r="B43" s="293"/>
      <c r="C43" s="293"/>
      <c r="D43" s="294"/>
      <c r="E43" s="294"/>
      <c r="F43" s="294"/>
      <c r="G43" s="294"/>
      <c r="H43" s="294"/>
      <c r="I43" s="293"/>
      <c r="J43" s="293"/>
      <c r="K43" s="293"/>
    </row>
    <row r="44" spans="1:16" ht="12" customHeight="1" x14ac:dyDescent="0.25">
      <c r="A44" s="561" t="s">
        <v>406</v>
      </c>
      <c r="B44" s="562"/>
      <c r="C44" s="565" t="s">
        <v>411</v>
      </c>
      <c r="D44" s="566"/>
      <c r="E44" s="566"/>
      <c r="F44" s="566"/>
      <c r="G44" s="566"/>
      <c r="H44" s="294"/>
      <c r="I44" s="293"/>
      <c r="J44" s="293"/>
      <c r="K44" s="293"/>
      <c r="L44" s="293"/>
      <c r="M44" s="297"/>
      <c r="N44" s="297"/>
      <c r="O44" s="293"/>
      <c r="P44" s="293"/>
    </row>
    <row r="45" spans="1:16" ht="12" customHeight="1" x14ac:dyDescent="0.25">
      <c r="A45" s="563" t="s">
        <v>407</v>
      </c>
      <c r="B45" s="564"/>
      <c r="C45" s="567"/>
      <c r="D45" s="568"/>
      <c r="E45" s="568"/>
      <c r="F45" s="568"/>
      <c r="G45" s="568"/>
      <c r="H45" s="294"/>
      <c r="I45" s="293"/>
      <c r="J45" s="293"/>
      <c r="K45" s="293"/>
      <c r="L45" s="293"/>
      <c r="M45" s="297"/>
      <c r="N45" s="297"/>
      <c r="O45" s="293"/>
      <c r="P45" s="293"/>
    </row>
    <row r="46" spans="1:16" ht="12" customHeight="1" x14ac:dyDescent="0.25">
      <c r="A46" s="581" t="s">
        <v>407</v>
      </c>
      <c r="B46" s="582"/>
      <c r="C46" s="583"/>
      <c r="D46" s="584"/>
      <c r="E46" s="584"/>
      <c r="F46" s="584"/>
      <c r="G46" s="585"/>
      <c r="H46" s="294"/>
      <c r="I46" s="293"/>
      <c r="J46" s="293"/>
      <c r="K46" s="293"/>
      <c r="L46" s="293"/>
      <c r="M46" s="297"/>
      <c r="N46" s="297"/>
      <c r="O46" s="293"/>
      <c r="P46" s="293"/>
    </row>
    <row r="47" spans="1:16" ht="12" customHeight="1" x14ac:dyDescent="0.25">
      <c r="A47" s="581" t="s">
        <v>408</v>
      </c>
      <c r="B47" s="582"/>
      <c r="C47" s="583"/>
      <c r="D47" s="584"/>
      <c r="E47" s="584"/>
      <c r="F47" s="584"/>
      <c r="G47" s="585"/>
      <c r="H47" s="294"/>
      <c r="I47" s="293"/>
      <c r="J47" s="293"/>
      <c r="K47" s="293"/>
      <c r="L47" s="293"/>
      <c r="M47" s="297"/>
      <c r="N47" s="297"/>
      <c r="O47" s="293"/>
      <c r="P47" s="293"/>
    </row>
    <row r="48" spans="1:16" ht="12" customHeight="1" x14ac:dyDescent="0.25">
      <c r="A48" s="581" t="s">
        <v>409</v>
      </c>
      <c r="B48" s="582"/>
      <c r="C48" s="583"/>
      <c r="D48" s="584"/>
      <c r="E48" s="584"/>
      <c r="F48" s="584"/>
      <c r="G48" s="585"/>
      <c r="H48" s="294"/>
      <c r="I48" s="293"/>
      <c r="J48" s="293"/>
      <c r="K48" s="293"/>
      <c r="L48" s="293"/>
      <c r="M48" s="297"/>
      <c r="N48" s="297"/>
      <c r="O48" s="293"/>
      <c r="P48" s="293"/>
    </row>
    <row r="49" spans="1:16" ht="12" customHeight="1" x14ac:dyDescent="0.25">
      <c r="A49" s="581" t="s">
        <v>410</v>
      </c>
      <c r="B49" s="582"/>
      <c r="C49" s="583"/>
      <c r="D49" s="584"/>
      <c r="E49" s="584"/>
      <c r="F49" s="584"/>
      <c r="G49" s="585"/>
      <c r="H49" s="294"/>
      <c r="I49" s="293"/>
      <c r="J49" s="293"/>
      <c r="K49" s="293"/>
      <c r="L49" s="293"/>
      <c r="M49" s="297"/>
      <c r="N49" s="297"/>
      <c r="O49" s="293"/>
      <c r="P49" s="293"/>
    </row>
    <row r="50" spans="1:16" ht="12" customHeight="1" x14ac:dyDescent="0.25">
      <c r="A50" s="246"/>
      <c r="B50" s="246"/>
      <c r="C50" s="246"/>
      <c r="D50" s="246"/>
      <c r="E50" s="246"/>
      <c r="F50" s="246"/>
      <c r="G50" s="246"/>
      <c r="H50" s="236"/>
      <c r="K50" s="237"/>
      <c r="L50" s="293"/>
      <c r="M50" s="297"/>
      <c r="N50" s="297"/>
      <c r="O50" s="293"/>
      <c r="P50" s="293"/>
    </row>
    <row r="51" spans="1:16" ht="12" customHeight="1" x14ac:dyDescent="0.25">
      <c r="A51" s="569" t="s">
        <v>377</v>
      </c>
      <c r="B51" s="569"/>
      <c r="C51" s="569"/>
      <c r="D51" s="569"/>
      <c r="E51" s="569"/>
      <c r="F51" s="569"/>
      <c r="G51" s="569"/>
      <c r="H51" s="569"/>
      <c r="I51" s="211"/>
      <c r="J51" s="211"/>
      <c r="K51" s="247"/>
    </row>
    <row r="52" spans="1:16" x14ac:dyDescent="0.25">
      <c r="M52" s="186"/>
      <c r="N52" s="186"/>
      <c r="O52" s="186"/>
    </row>
    <row r="53" spans="1:16" x14ac:dyDescent="0.25">
      <c r="A53" s="570" t="s">
        <v>140</v>
      </c>
      <c r="B53" s="570"/>
      <c r="C53" s="280"/>
      <c r="D53" s="281" t="e">
        <f>F28/D28</f>
        <v>#DIV/0!</v>
      </c>
    </row>
    <row r="54" spans="1:16" x14ac:dyDescent="0.25">
      <c r="A54" s="184" t="s">
        <v>141</v>
      </c>
      <c r="D54" s="281" t="e">
        <f>H28/B28</f>
        <v>#DIV/0!</v>
      </c>
    </row>
    <row r="55" spans="1:16" x14ac:dyDescent="0.25">
      <c r="A55" s="184" t="s">
        <v>378</v>
      </c>
      <c r="D55" s="281" t="e">
        <f>G28/B28</f>
        <v>#DIV/0!</v>
      </c>
    </row>
  </sheetData>
  <mergeCells count="41">
    <mergeCell ref="J38:L39"/>
    <mergeCell ref="J40:L42"/>
    <mergeCell ref="B19:J19"/>
    <mergeCell ref="H14:J14"/>
    <mergeCell ref="A5:J5"/>
    <mergeCell ref="B9:G9"/>
    <mergeCell ref="H9:J9"/>
    <mergeCell ref="B14:G14"/>
    <mergeCell ref="A36:D36"/>
    <mergeCell ref="A35:G35"/>
    <mergeCell ref="F38:G39"/>
    <mergeCell ref="A40:C42"/>
    <mergeCell ref="D40:E42"/>
    <mergeCell ref="F40:G42"/>
    <mergeCell ref="A1:L1"/>
    <mergeCell ref="A3:L3"/>
    <mergeCell ref="E30:G30"/>
    <mergeCell ref="A33:G33"/>
    <mergeCell ref="A34:G34"/>
    <mergeCell ref="A30:B30"/>
    <mergeCell ref="B25:J25"/>
    <mergeCell ref="C30:C31"/>
    <mergeCell ref="A31:B31"/>
    <mergeCell ref="H30:H31"/>
    <mergeCell ref="E31:G31"/>
    <mergeCell ref="A44:B45"/>
    <mergeCell ref="C44:G45"/>
    <mergeCell ref="A51:H51"/>
    <mergeCell ref="A53:B53"/>
    <mergeCell ref="H38:I39"/>
    <mergeCell ref="H40:I42"/>
    <mergeCell ref="A38:C39"/>
    <mergeCell ref="A47:B47"/>
    <mergeCell ref="A48:B48"/>
    <mergeCell ref="A49:B49"/>
    <mergeCell ref="A46:B46"/>
    <mergeCell ref="C46:G46"/>
    <mergeCell ref="C47:G47"/>
    <mergeCell ref="C48:G48"/>
    <mergeCell ref="C49:G49"/>
    <mergeCell ref="D38:E39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Données générales ES</vt:lpstr>
      <vt:lpstr>Données complémentaires</vt:lpstr>
      <vt:lpstr>Coordination vigilances</vt:lpstr>
      <vt:lpstr>activité globale</vt:lpstr>
      <vt:lpstr>Destructions activité globale</vt:lpstr>
      <vt:lpstr>activité en HAD</vt:lpstr>
      <vt:lpstr>PBM</vt:lpstr>
      <vt:lpstr>Données générales dépôt</vt:lpstr>
      <vt:lpstr>activité du dépôt 1</vt:lpstr>
      <vt:lpstr>PSL délivrés par dépôt autre ES</vt:lpstr>
      <vt:lpstr>Destructions dépôt 1</vt:lpstr>
      <vt:lpstr>activité dépôt 2 (si 2 dépôts)</vt:lpstr>
      <vt:lpstr>PSL délivrés par dépôt autre (2</vt:lpstr>
      <vt:lpstr>Destructions dépôt 2</vt:lpstr>
      <vt:lpstr>activité dépôt 3....</vt:lpstr>
      <vt:lpstr>PSL délivrés par dépôt autre 3</vt:lpstr>
      <vt:lpstr>Destructions dépôt 3</vt:lpstr>
      <vt:lpstr>Informatisation ES &amp; examens IH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COMTE DU COLOMBIER Tiphaine</dc:creator>
  <cp:lastModifiedBy>BABILLOTTE, Marie (ARS-GRANDEST)</cp:lastModifiedBy>
  <cp:lastPrinted>2023-09-28T07:45:25Z</cp:lastPrinted>
  <dcterms:created xsi:type="dcterms:W3CDTF">2017-01-06T10:55:13Z</dcterms:created>
  <dcterms:modified xsi:type="dcterms:W3CDTF">2023-12-06T10:07:55Z</dcterms:modified>
</cp:coreProperties>
</file>